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<sst xmlns="http://schemas.openxmlformats.org/spreadsheetml/2006/main" uniqueCount="35">
  <si>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</si>
  <si>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</si>
  <si>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</si>
  <si>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</si>
  <si>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</si>
  <si>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</si>
  <si>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</si>
  <si>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</si>
  <si>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</si>
  <si>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2552</t>
  </si>
  <si>
    <t>จำนวนเงินกองทุน
มกราคม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</si>
  <si>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</si>
  <si>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</si>
  <si>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</si>
  <si>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</si>
  <si>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</si>
  <si>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</si>
  <si>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</si>
  <si>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</si>
  <si>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</si>
  <si>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</si>
  <si>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</si>
  <si>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</si>
  <si>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</si>
  <si>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</si>
  <si>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</si>
  <si>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</si>
  <si>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</si>
  <si>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</si>
  <si>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 บัวหลวง จำกัด (มหาชน)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</si>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</sst>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78</v>
      </c>
      <c r="D8" s="19">
        <v>328391</v>
      </c>
      <c r="E8" s="19">
        <v>1880</v>
      </c>
      <c r="F8" s="17">
        <v>64447.70403283</v>
      </c>
      <c r="G8" s="8" t="str">
        <f>IF(ISNUMBER(F8/F25),F8/F25,0)</f>
        <v>0</v>
      </c>
      <c r="H8" s="8">
        <v>64092.44879279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92010</v>
      </c>
      <c r="E9" s="19">
        <v>204</v>
      </c>
      <c r="F9" s="17">
        <v>59407.13944702</v>
      </c>
      <c r="G9" s="8" t="str">
        <f>IF(ISNUMBER(F9/F25),F9/F25,0)</f>
        <v>0</v>
      </c>
      <c r="H9" s="8">
        <v>59114.72533251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44</v>
      </c>
      <c r="D10" s="19">
        <v>184658</v>
      </c>
      <c r="E10" s="19">
        <v>894</v>
      </c>
      <c r="F10" s="17">
        <v>59120.92262740999</v>
      </c>
      <c r="G10" s="8" t="str">
        <f>IF(ISNUMBER(F10/F25),F10/F25,0)</f>
        <v>0</v>
      </c>
      <c r="H10" s="8">
        <v>58775.09374259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43</v>
      </c>
      <c r="D11" s="19">
        <v>174590</v>
      </c>
      <c r="E11" s="19">
        <v>554</v>
      </c>
      <c r="F11" s="17">
        <v>58485.23668393001</v>
      </c>
      <c r="G11" s="8" t="str">
        <f>IF(ISNUMBER(F11/F25),F11/F25,0)</f>
        <v>0</v>
      </c>
      <c r="H11" s="8">
        <v>58198.46833911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59</v>
      </c>
      <c r="D12" s="19">
        <v>354755</v>
      </c>
      <c r="E12" s="19">
        <v>2390</v>
      </c>
      <c r="F12" s="17">
        <v>57610.14385390001</v>
      </c>
      <c r="G12" s="8" t="str">
        <f>IF(ISNUMBER(F12/F25),F12/F25,0)</f>
        <v>0</v>
      </c>
      <c r="H12" s="8">
        <v>57286.21071386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86699</v>
      </c>
      <c r="E13" s="19">
        <v>319</v>
      </c>
      <c r="F13" s="17">
        <v>52108.51067945</v>
      </c>
      <c r="G13" s="8" t="str">
        <f>IF(ISNUMBER(F13/F25),F13/F25,0)</f>
        <v>0</v>
      </c>
      <c r="H13" s="8">
        <v>51698.71479311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41</v>
      </c>
      <c r="D14" s="19">
        <v>182771</v>
      </c>
      <c r="E14" s="19">
        <v>828</v>
      </c>
      <c r="F14" s="17">
        <v>36297.50727974001</v>
      </c>
      <c r="G14" s="8" t="str">
        <f>IF(ISNUMBER(F14/F25),F14/F25,0)</f>
        <v>0</v>
      </c>
      <c r="H14" s="8">
        <v>36151.67292517999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111412</v>
      </c>
      <c r="E15" s="19">
        <v>687</v>
      </c>
      <c r="F15" s="17">
        <v>16333.05827421</v>
      </c>
      <c r="G15" s="8" t="str">
        <f>IF(ISNUMBER(F15/F25),F15/F25,0)</f>
        <v>0</v>
      </c>
      <c r="H15" s="8">
        <v>16246.59839086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46</v>
      </c>
      <c r="D16" s="19">
        <v>247660</v>
      </c>
      <c r="E16" s="19">
        <v>417</v>
      </c>
      <c r="F16" s="17">
        <v>12447.88012985</v>
      </c>
      <c r="G16" s="8" t="str">
        <f>IF(ISNUMBER(F16/F25),F16/F25,0)</f>
        <v>0</v>
      </c>
      <c r="H16" s="8">
        <v>12464.01574779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34</v>
      </c>
      <c r="D17" s="19">
        <v>70837</v>
      </c>
      <c r="E17" s="19">
        <v>503</v>
      </c>
      <c r="F17" s="17">
        <v>10497.27345199</v>
      </c>
      <c r="G17" s="8" t="str">
        <f>IF(ISNUMBER(F17/F25),F17/F25,0)</f>
        <v>0</v>
      </c>
      <c r="H17" s="8">
        <v>10369.00674721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26033</v>
      </c>
      <c r="E18" s="19">
        <v>217</v>
      </c>
      <c r="F18" s="17">
        <v>9901.62036153</v>
      </c>
      <c r="G18" s="8" t="str">
        <f>IF(ISNUMBER(F18/F25),F18/F25,0)</f>
        <v>0</v>
      </c>
      <c r="H18" s="8">
        <v>9875.597905859999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27</v>
      </c>
      <c r="D19" s="19">
        <v>68390</v>
      </c>
      <c r="E19" s="19">
        <v>442</v>
      </c>
      <c r="F19" s="17">
        <v>8978.678669729999</v>
      </c>
      <c r="G19" s="8" t="str">
        <f>IF(ISNUMBER(F19/F25),F19/F25,0)</f>
        <v>0</v>
      </c>
      <c r="H19" s="8">
        <v>8929.891536240002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9</v>
      </c>
      <c r="D20" s="19">
        <v>27736</v>
      </c>
      <c r="E20" s="19">
        <v>21</v>
      </c>
      <c r="F20" s="17">
        <v>6239.713224290001</v>
      </c>
      <c r="G20" s="8" t="str">
        <f>IF(ISNUMBER(F20/F25),F20/F25,0)</f>
        <v>0</v>
      </c>
      <c r="H20" s="8">
        <v>6164.44673745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4</v>
      </c>
      <c r="D21" s="19">
        <v>8694</v>
      </c>
      <c r="E21" s="19">
        <v>6</v>
      </c>
      <c r="F21" s="17">
        <v>4777.894106799999</v>
      </c>
      <c r="G21" s="8" t="str">
        <f>IF(ISNUMBER(F21/F25),F21/F25,0)</f>
        <v>0</v>
      </c>
      <c r="H21" s="8">
        <v>4753.36068788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30</v>
      </c>
      <c r="D22" s="19">
        <v>42545</v>
      </c>
      <c r="E22" s="19">
        <v>329</v>
      </c>
      <c r="F22" s="17">
        <v>4293.505414159999</v>
      </c>
      <c r="G22" s="8" t="str">
        <f>IF(ISNUMBER(F22/F25),F22/F25,0)</f>
        <v>0</v>
      </c>
      <c r="H22" s="8">
        <v>4242.19097485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35861</v>
      </c>
      <c r="E23" s="19">
        <v>280</v>
      </c>
      <c r="F23" s="17">
        <v>3998.50172641</v>
      </c>
      <c r="G23" s="8" t="str">
        <f>IF(ISNUMBER(F23/F25),F23/F25,0)</f>
        <v>0</v>
      </c>
      <c r="H23" s="8">
        <v>3993.1104595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30933</v>
      </c>
      <c r="E24" s="19">
        <v>2</v>
      </c>
      <c r="F24" s="17">
        <v>1496.22977266</v>
      </c>
      <c r="G24" s="8" t="str">
        <f>IF(ISNUMBER(F24/F25),F24/F25,0)</f>
        <v>0</v>
      </c>
      <c r="H24" s="8">
        <v>1479.91285592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2026-07-12T12:50:03+07:00</dcterms:created>
  <dcterms:modified xsi:type="dcterms:W3CDTF">2026-07-12T12:50:03+07:00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