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<sst xmlns="http://schemas.openxmlformats.org/spreadsheetml/2006/main" uniqueCount="36">
  <si>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 xml:space="preserve">รายงานแสดงการจัดการกองทุนสำรองเลี้ยงชีพแยกตามรายบริษัทจัดการ </t>
  </si>
  <si>
    <t>ณ 31 มกราคม 2557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</si>
  <si>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</si>
  <si>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</si>
  <si>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</si>
  <si>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</si>
  <si>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</si>
  <si>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</si>
  <si>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</si>
  <si>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มกราคม 2557</t>
  </si>
  <si>
    <t>จำนวนเงินกองทุน
ธันวาคม 2556</t>
  </si>
  <si>
    <t>จำนวนเงินกองทุน
เปลี่ยนแปลง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</si>
  <si>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</si>
  <si>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</si>
  <si>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</si>
  <si>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</si>
  <si>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</si>
  <si>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</si>
  <si>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</si>
  <si>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</si>
  <si>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</si>
  <si>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</si>
  <si>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กรุงไทย จำกัด  (มหาชน)</t>
  </si>
  <si>
    <t>บริษัท เอไอเอ จำกัด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</si>
  <si>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</si>
  <si>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ฟินันซ่า จำกัด</t>
  </si>
  <si>
    <t>บริษัทหลักทรัพย์จัดการกองทุน ทหารไทย จำกัด</t>
  </si>
  <si>
    <t xml:space="preserve">บริษัทหลักทรัพย์จัดการกองทุน ซีไอเอ็มบี-พรินซิเพิล จำกัด </t>
  </si>
  <si>
    <t>บริษัทหลักทรัพย์ บัวหลวง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</si>
  <si>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</si>
  <si>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</si>
  <si>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วรรณ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</si>
  <si>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</si>
  <si>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ภัทร จำกัด</t>
  </si>
  <si>
    <t>บริษัทหลักทรัพย์จัดการกองทุน โซลาริส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</si>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</sst>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10</v>
      </c>
      <c r="M6" s="6"/>
      <c r="N6" s="4" t="s">
        <v>11</v>
      </c>
      <c r="O6" s="6"/>
    </row>
    <row r="7" spans="1:40">
      <c r="A7" s="12"/>
      <c r="B7" s="16"/>
      <c r="C7" s="7" t="s">
        <v>12</v>
      </c>
      <c r="D7" s="7" t="s">
        <v>13</v>
      </c>
      <c r="E7" s="7" t="s">
        <v>13</v>
      </c>
      <c r="F7" s="7" t="s">
        <v>14</v>
      </c>
      <c r="G7" s="7" t="s">
        <v>15</v>
      </c>
      <c r="H7" s="7" t="s">
        <v>14</v>
      </c>
      <c r="I7" s="7" t="s">
        <v>15</v>
      </c>
      <c r="J7" s="7" t="s">
        <v>14</v>
      </c>
      <c r="K7" s="7" t="s">
        <v>15</v>
      </c>
      <c r="L7" s="7" t="s">
        <v>14</v>
      </c>
      <c r="M7" s="7" t="s">
        <v>15</v>
      </c>
      <c r="N7" s="7" t="s">
        <v>14</v>
      </c>
      <c r="O7" s="7" t="s">
        <v>15</v>
      </c>
    </row>
    <row r="8" spans="1:40">
      <c r="A8" s="13">
        <v>1</v>
      </c>
      <c r="B8" s="17" t="s">
        <v>16</v>
      </c>
      <c r="C8" s="19">
        <v>75</v>
      </c>
      <c r="D8" s="19">
        <v>458216</v>
      </c>
      <c r="E8" s="19">
        <v>2832</v>
      </c>
      <c r="F8" s="17">
        <v>130351.96597637</v>
      </c>
      <c r="G8" s="8" t="str">
        <f>IF(ISNUMBER(F8/F27),F8/F27,0)</f>
        <v>0</v>
      </c>
      <c r="H8" s="8">
        <v>152665.80453951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17</v>
      </c>
      <c r="C9" s="19">
        <v>30</v>
      </c>
      <c r="D9" s="19">
        <v>195659</v>
      </c>
      <c r="E9" s="19">
        <v>566</v>
      </c>
      <c r="F9" s="17">
        <v>129910.23191741</v>
      </c>
      <c r="G9" s="8" t="str">
        <f>IF(ISNUMBER(F9/F27),F9/F27,0)</f>
        <v>0</v>
      </c>
      <c r="H9" s="8">
        <v>102152.28963675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18</v>
      </c>
      <c r="C10" s="19">
        <v>72</v>
      </c>
      <c r="D10" s="19">
        <v>541000</v>
      </c>
      <c r="E10" s="19">
        <v>3441</v>
      </c>
      <c r="F10" s="17">
        <v>97658.95971641998</v>
      </c>
      <c r="G10" s="8" t="str">
        <f>IF(ISNUMBER(F10/F27),F10/F27,0)</f>
        <v>0</v>
      </c>
      <c r="H10" s="8">
        <v>102694.50122818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19</v>
      </c>
      <c r="C11" s="19">
        <v>45</v>
      </c>
      <c r="D11" s="19">
        <v>429652</v>
      </c>
      <c r="E11" s="19">
        <v>1863</v>
      </c>
      <c r="F11" s="17">
        <v>97585.9805222</v>
      </c>
      <c r="G11" s="8" t="str">
        <f>IF(ISNUMBER(F11/F27),F11/F27,0)</f>
        <v>0</v>
      </c>
      <c r="H11" s="8">
        <v>84460.75962488998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20</v>
      </c>
      <c r="C12" s="19">
        <v>18</v>
      </c>
      <c r="D12" s="19">
        <v>146766</v>
      </c>
      <c r="E12" s="19">
        <v>573</v>
      </c>
      <c r="F12" s="17">
        <v>69907.54289646998</v>
      </c>
      <c r="G12" s="8" t="str">
        <f>IF(ISNUMBER(F12/F27),F12/F27,0)</f>
        <v>0</v>
      </c>
      <c r="H12" s="8">
        <v>63561.19584085999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21</v>
      </c>
      <c r="C13" s="19">
        <v>38</v>
      </c>
      <c r="D13" s="19">
        <v>223392</v>
      </c>
      <c r="E13" s="19">
        <v>1273</v>
      </c>
      <c r="F13" s="17">
        <v>62145.87477986</v>
      </c>
      <c r="G13" s="8" t="str">
        <f>IF(ISNUMBER(F13/F27),F13/F27,0)</f>
        <v>0</v>
      </c>
      <c r="H13" s="8">
        <v>58930.7180295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22</v>
      </c>
      <c r="C14" s="19">
        <v>28</v>
      </c>
      <c r="D14" s="19">
        <v>53601</v>
      </c>
      <c r="E14" s="19">
        <v>311</v>
      </c>
      <c r="F14" s="17">
        <v>49159.57796253</v>
      </c>
      <c r="G14" s="8" t="str">
        <f>IF(ISNUMBER(F14/F27),F14/F27,0)</f>
        <v>0</v>
      </c>
      <c r="H14" s="8">
        <v>72570.36281504999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23</v>
      </c>
      <c r="C15" s="19">
        <v>16</v>
      </c>
      <c r="D15" s="19">
        <v>119372</v>
      </c>
      <c r="E15" s="19">
        <v>1093</v>
      </c>
      <c r="F15" s="17">
        <v>21488.16362961999</v>
      </c>
      <c r="G15" s="8" t="str">
        <f>IF(ISNUMBER(F15/F27),F15/F27,0)</f>
        <v>0</v>
      </c>
      <c r="H15" s="8">
        <v>22092.74622377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24</v>
      </c>
      <c r="C16" s="19">
        <v>25</v>
      </c>
      <c r="D16" s="19">
        <v>86720</v>
      </c>
      <c r="E16" s="19">
        <v>615</v>
      </c>
      <c r="F16" s="17">
        <v>20299.36526016</v>
      </c>
      <c r="G16" s="8" t="str">
        <f>IF(ISNUMBER(F16/F27),F16/F27,0)</f>
        <v>0</v>
      </c>
      <c r="H16" s="8">
        <v>22017.69733783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25</v>
      </c>
      <c r="C17" s="19">
        <v>27</v>
      </c>
      <c r="D17" s="19">
        <v>66231</v>
      </c>
      <c r="E17" s="19">
        <v>313</v>
      </c>
      <c r="F17" s="17">
        <v>13846.35591658</v>
      </c>
      <c r="G17" s="8" t="str">
        <f>IF(ISNUMBER(F17/F27),F17/F27,0)</f>
        <v>0</v>
      </c>
      <c r="H17" s="8">
        <v>14066.70999537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14066.70999537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26</v>
      </c>
      <c r="C18" s="19">
        <v>13</v>
      </c>
      <c r="D18" s="19">
        <v>65406</v>
      </c>
      <c r="E18" s="19">
        <v>345</v>
      </c>
      <c r="F18" s="17">
        <v>13631.28037451</v>
      </c>
      <c r="G18" s="8" t="str">
        <f>IF(ISNUMBER(F18/F27),F18/F27,0)</f>
        <v>0</v>
      </c>
      <c r="H18" s="8">
        <v>14095.5010636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14095.5010636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27</v>
      </c>
      <c r="C19" s="19">
        <v>12</v>
      </c>
      <c r="D19" s="19">
        <v>175309</v>
      </c>
      <c r="E19" s="19">
        <v>323</v>
      </c>
      <c r="F19" s="17">
        <v>10789.7062009</v>
      </c>
      <c r="G19" s="8" t="str">
        <f>IF(ISNUMBER(F19/F27),F19/F27,0)</f>
        <v>0</v>
      </c>
      <c r="H19" s="8">
        <v>9414.169724439998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9414.169724439998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28</v>
      </c>
      <c r="C20" s="19">
        <v>10</v>
      </c>
      <c r="D20" s="19">
        <v>39228</v>
      </c>
      <c r="E20" s="19">
        <v>124</v>
      </c>
      <c r="F20" s="17">
        <v>10652.27786454</v>
      </c>
      <c r="G20" s="8" t="str">
        <f>IF(ISNUMBER(F20/F27),F20/F27,0)</f>
        <v>0</v>
      </c>
      <c r="H20" s="8">
        <v>10965.91116602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10965.91116602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29</v>
      </c>
      <c r="C21" s="19">
        <v>13</v>
      </c>
      <c r="D21" s="19">
        <v>45726</v>
      </c>
      <c r="E21" s="19">
        <v>411</v>
      </c>
      <c r="F21" s="17">
        <v>10093.61070851</v>
      </c>
      <c r="G21" s="8" t="str">
        <f>IF(ISNUMBER(F21/F27),F21/F27,0)</f>
        <v>0</v>
      </c>
      <c r="H21" s="8">
        <v>10588.08674074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30</v>
      </c>
      <c r="C22" s="19">
        <v>2</v>
      </c>
      <c r="D22" s="19">
        <v>50444</v>
      </c>
      <c r="E22" s="19">
        <v>52</v>
      </c>
      <c r="F22" s="17">
        <v>4952.96540068</v>
      </c>
      <c r="G22" s="8" t="str">
        <f>IF(ISNUMBER(F22/F27),F22/F27,0)</f>
        <v>0</v>
      </c>
      <c r="H22" s="8">
        <v>4411.48503079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31</v>
      </c>
      <c r="C23" s="19">
        <v>5</v>
      </c>
      <c r="D23" s="19">
        <v>7510</v>
      </c>
      <c r="E23" s="19">
        <v>46</v>
      </c>
      <c r="F23" s="17">
        <v>2156.53530871</v>
      </c>
      <c r="G23" s="8" t="str">
        <f>IF(ISNUMBER(F23/F27),F23/F27,0)</f>
        <v>0</v>
      </c>
      <c r="H23" s="8">
        <v>1980.10339896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32</v>
      </c>
      <c r="C24" s="19">
        <v>6</v>
      </c>
      <c r="D24" s="19">
        <v>12347</v>
      </c>
      <c r="E24" s="19">
        <v>27</v>
      </c>
      <c r="F24" s="17">
        <v>1346.82681228</v>
      </c>
      <c r="G24" s="8" t="str">
        <f>IF(ISNUMBER(F24/F27),F24/F27,0)</f>
        <v>0</v>
      </c>
      <c r="H24" s="8">
        <v>1340.9161558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33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34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35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2025-09-24T05:21:04+07:00</dcterms:created>
  <dcterms:modified xsi:type="dcterms:W3CDTF">2025-09-24T05:21:04+07:00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