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Jan_2009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<sst xmlns="http://schemas.openxmlformats.org/spreadsheetml/2006/main" uniqueCount="31">
  <si>
    <t>รายงานแสดงการจัดการกองทุนสำรองเลี้ยงชีพ</t>
  </si>
  <si>
    <t>ณ 31 มกราคม 2552</t>
  </si>
  <si>
    <t xml:space="preserve">รายการ </t>
  </si>
  <si>
    <t xml:space="preserve"> 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</si>
  <si>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</si>
  <si>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</si>
  <si>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มกราคม 2552</t>
  </si>
  <si>
    <t>ธันวาคม 2551</t>
  </si>
  <si>
    <t>เปลี่ยนแปลง</t>
  </si>
  <si>
    <t>จำนวน</t>
  </si>
  <si>
    <t>%</t>
  </si>
  <si>
    <t xml:space="preserve">1. จำนวนกองทุนทั้งสิ้น (กองทุน) </t>
  </si>
  <si>
    <t>2. จำนวนสมาชิกทั้งสิ้น (ราย)</t>
  </si>
  <si>
    <t>3. จำนวนนายจ้างทั้งสิ้น (ราย)</t>
  </si>
  <si>
    <t>4. ส่วนของสมาชิกและนายจ้าง (เงินกองทุนทั้งสิ้น) (ล้านบาท)</t>
  </si>
  <si>
    <t>5. การกระจายการลงทุน (ล้านบาท)</t>
  </si>
  <si>
    <t xml:space="preserve">        5.1 เงินลงทุนในหลักทรัพย์</t>
  </si>
  <si>
    <t xml:space="preserve">                5.1.1 หุ้นสามัญ</t>
  </si>
  <si>
    <t xml:space="preserve">                5.1.2 หุ้นบุริมสิทธิ</t>
  </si>
  <si>
    <t xml:space="preserve">                5.1.3 หุ้นกู้</t>
  </si>
  <si>
    <t xml:space="preserve">                5.1.4 หน่วยลงทุน</t>
  </si>
  <si>
    <t xml:space="preserve">                5.1.5 ใบสำคัญแสดงสิทธิ</t>
  </si>
  <si>
    <t xml:space="preserve">                5.1.6 พันธบัตร ตั๋วเงินคลังและตราสารหนี้ที่กระทรวงการคลังคํ้าประกัน</t>
  </si>
  <si>
    <t xml:space="preserve">                5.1.7 ตราสารอนุพันธ์</t>
  </si>
  <si>
    <t xml:space="preserve">                5.1.8 อื่นๆ</t>
  </si>
  <si>
    <t xml:space="preserve">    รวมเงินลงทุนในหลักทรัพย์</t>
  </si>
  <si>
    <t xml:space="preserve">        5.2 เงินฝากธนาคาร ตั๋วสัญญาใช้เงิน ตั๋วแลกเงิน และบัตรเงินฝาก</t>
  </si>
  <si>
    <t xml:space="preserve">        5.3 อสังหาริมทรัพย์และสิทธิเรียกร้อง</t>
  </si>
  <si>
    <t xml:space="preserve">        5.4 สินทรัพย์อื่น</t>
  </si>
  <si>
    <t xml:space="preserve">        5.5 หนี้สินอื่น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</si>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</sst>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7</v>
      </c>
      <c r="I6" s="6"/>
      <c r="J6" s="4" t="s">
        <v>8</v>
      </c>
      <c r="K6" s="6"/>
    </row>
    <row r="7" spans="1:40">
      <c r="A7" s="12"/>
      <c r="B7" s="7" t="s">
        <v>9</v>
      </c>
      <c r="C7" s="7" t="s">
        <v>10</v>
      </c>
      <c r="D7" s="7" t="s">
        <v>9</v>
      </c>
      <c r="E7" s="7" t="s">
        <v>10</v>
      </c>
      <c r="F7" s="7" t="s">
        <v>9</v>
      </c>
      <c r="G7" s="7" t="s">
        <v>10</v>
      </c>
      <c r="H7" s="7" t="s">
        <v>9</v>
      </c>
      <c r="I7" s="7" t="s">
        <v>10</v>
      </c>
      <c r="J7" s="7" t="s">
        <v>9</v>
      </c>
      <c r="K7" s="7" t="s">
        <v>10</v>
      </c>
    </row>
    <row r="8" spans="1:40">
      <c r="A8" s="13" t="s">
        <v>11</v>
      </c>
      <c r="B8" s="8">
        <v>515</v>
      </c>
      <c r="C8" s="8"/>
      <c r="D8" s="8">
        <v>0</v>
      </c>
      <c r="E8" s="8"/>
      <c r="F8" s="8" t="str">
        <f>B8-D8</f>
        <v>0</v>
      </c>
      <c r="G8" s="8"/>
      <c r="H8" s="8">
        <v>0</v>
      </c>
      <c r="I8" s="8"/>
      <c r="J8" s="8" t="str">
        <f>B8-H8</f>
        <v>0</v>
      </c>
      <c r="K8" s="8"/>
    </row>
    <row r="9" spans="1:40">
      <c r="A9" s="13" t="s">
        <v>12</v>
      </c>
      <c r="B9" s="8">
        <v>2079206</v>
      </c>
      <c r="C9" s="8"/>
      <c r="D9" s="8">
        <v>0</v>
      </c>
      <c r="E9" s="8"/>
      <c r="F9" s="8" t="str">
        <f>B9-D9</f>
        <v>0</v>
      </c>
      <c r="G9" s="8"/>
      <c r="H9" s="8">
        <v>0</v>
      </c>
      <c r="I9" s="8"/>
      <c r="J9" s="8" t="str">
        <f>B9-H9</f>
        <v>0</v>
      </c>
      <c r="K9" s="8"/>
    </row>
    <row r="10" spans="1:40">
      <c r="A10" s="13" t="s">
        <v>13</v>
      </c>
      <c r="B10" s="8">
        <v>9864</v>
      </c>
      <c r="C10" s="8"/>
      <c r="D10" s="8">
        <v>0</v>
      </c>
      <c r="E10" s="8"/>
      <c r="F10" s="8" t="str">
        <f>B10-D10</f>
        <v>0</v>
      </c>
      <c r="G10" s="8"/>
      <c r="H10" s="8">
        <v>0</v>
      </c>
      <c r="I10" s="8"/>
      <c r="J10" s="8" t="str">
        <f>B10-H10</f>
        <v>0</v>
      </c>
      <c r="K10" s="8"/>
    </row>
    <row r="11" spans="1:40">
      <c r="A11" s="13" t="s">
        <v>14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15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16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17</v>
      </c>
      <c r="B14" s="8">
        <v>33262.70742517</v>
      </c>
      <c r="C14" s="8" t="str">
        <f>IF(ISNUMBER(B14/B27),B14/B27,0)</f>
        <v>0</v>
      </c>
      <c r="D14" s="8">
        <v>0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0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18</v>
      </c>
      <c r="B15" s="8">
        <v>7.952890320000001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19</v>
      </c>
      <c r="B16" s="8">
        <v>98426.24665674</v>
      </c>
      <c r="C16" s="8" t="str">
        <f>IF(ISNUMBER(B16/B27),B16/B27,0)</f>
        <v>0</v>
      </c>
      <c r="D16" s="8">
        <v>0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0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20</v>
      </c>
      <c r="B17" s="8">
        <v>12909.92085184</v>
      </c>
      <c r="C17" s="8" t="str">
        <f>IF(ISNUMBER(B17/B27),B17/B27,0)</f>
        <v>0</v>
      </c>
      <c r="D17" s="8">
        <v>0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0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21</v>
      </c>
      <c r="B18" s="8">
        <v>29.02045</v>
      </c>
      <c r="C18" s="8" t="str">
        <f>IF(ISNUMBER(B18/B27),B18/B27,0)</f>
        <v>0</v>
      </c>
      <c r="D18" s="8">
        <v>0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0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22</v>
      </c>
      <c r="B19" s="8">
        <v>213869.11241158</v>
      </c>
      <c r="C19" s="8" t="str">
        <f>IF(ISNUMBER(B19/B27),B19/B27,0)</f>
        <v>0</v>
      </c>
      <c r="D19" s="8">
        <v>0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0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23</v>
      </c>
      <c r="B20" s="8">
        <v>3.11520001</v>
      </c>
      <c r="C20" s="8" t="str">
        <f>IF(ISNUMBER(B20/B27),B20/B27,0)</f>
        <v>0</v>
      </c>
      <c r="D20" s="8">
        <v>0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0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24</v>
      </c>
      <c r="B21" s="8">
        <v>436.57546317</v>
      </c>
      <c r="C21" s="8" t="str">
        <f>IF(ISNUMBER(B21/B27),B21/B27,0)</f>
        <v>0</v>
      </c>
      <c r="D21" s="8">
        <v>0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0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25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26</v>
      </c>
      <c r="B23" s="8">
        <v>113456.73319556</v>
      </c>
      <c r="C23" s="8" t="str">
        <f>IF(ISNUMBER(B23/B27),B23/B27,0)</f>
        <v>0</v>
      </c>
      <c r="D23" s="8">
        <v>0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0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27</v>
      </c>
      <c r="B24" s="8">
        <v>12.48396888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28</v>
      </c>
      <c r="B25" s="8">
        <v>4908.68296588</v>
      </c>
      <c r="C25" s="8" t="str">
        <f>IF(ISNUMBER(B25/B27),B25/B27,0)</f>
        <v>0</v>
      </c>
      <c r="D25" s="8">
        <v>0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0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29</v>
      </c>
      <c r="B26" s="8">
        <v>-13487.08479644</v>
      </c>
      <c r="C26" s="8" t="str">
        <f>IF(ISNUMBER(B26/B27),B26/B27,0)</f>
        <v>0</v>
      </c>
      <c r="D26" s="8">
        <v>0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0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30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Jan_2009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2026-10-08T08:31:07+07:00</dcterms:created>
  <dcterms:modified xsi:type="dcterms:W3CDTF">2026-10-08T08:31:07+07:00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