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Aug_2009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<sst xmlns="http://schemas.openxmlformats.org/spreadsheetml/2006/main" uniqueCount="32">
  <si>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Summation of Providend Fund Management</t>
  </si>
  <si>
    <t>As of August 31, 2009</t>
  </si>
  <si>
    <t xml:space="preserve">Items </t>
  </si>
  <si>
    <t xml:space="preserve"> </t>
  </si>
  <si>
    <t>Month to Date</t>
  </si>
  <si>
    <t>Year to Date</t>
  </si>
  <si>
    <t>August 2009</t>
  </si>
  <si>
    <t>July 2009</t>
  </si>
  <si>
    <t>Change</t>
  </si>
  <si>
    <t>December 2008</t>
  </si>
  <si>
    <t>Total</t>
  </si>
  <si>
    <t>Percentage (%)</t>
  </si>
  <si>
    <t xml:space="preserve">1. Total Number of Funds (Funds) </t>
  </si>
  <si>
    <t>2. Total Number of Members (Persons)</t>
  </si>
  <si>
    <t>3. Total Number of Employers (Companies)</t>
  </si>
  <si>
    <t>4. Members and employers (Total Net Assets Value) (million baht)</t>
  </si>
  <si>
    <t>5. Assets Allocation (million baht)</t>
  </si>
  <si>
    <t xml:space="preserve">        5.1 Investment in securities</t>
  </si>
  <si>
    <t xml:space="preserve">                5.1.1 Common shares</t>
  </si>
  <si>
    <t xml:space="preserve">                5.1.2 Prefered shares</t>
  </si>
  <si>
    <t xml:space="preserve">                5.1.3 Debentures</t>
  </si>
  <si>
    <t xml:space="preserve">                5.1.4 Investments units</t>
  </si>
  <si>
    <t xml:space="preserve">                5.1.5 Warrants</t>
  </si>
  <si>
    <t xml:space="preserve">                5.1.6 Bonds, Treasury Bills, Debt instrument guaranteed by the Ministry of Finance</t>
  </si>
  <si>
    <t xml:space="preserve">                5.1.7 Derivatives</t>
  </si>
  <si>
    <t xml:space="preserve">                5.1.8 Others</t>
  </si>
  <si>
    <t xml:space="preserve">                Total investment in securities</t>
  </si>
  <si>
    <t xml:space="preserve">        5.2 Bank deposit, Promissory note, Bill of exchange and Certificate of deposit</t>
  </si>
  <si>
    <t xml:space="preserve">        5.3 Properties and loan</t>
  </si>
  <si>
    <t xml:space="preserve">        5.4 Other Assets</t>
  </si>
  <si>
    <t xml:space="preserve">        5.5 Other Liabilities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</si>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</sst>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531</v>
      </c>
      <c r="C8" s="8"/>
      <c r="D8" s="8">
        <v>529</v>
      </c>
      <c r="E8" s="8"/>
      <c r="F8" s="8" t="str">
        <f>B8-D8</f>
        <v>0</v>
      </c>
      <c r="G8" s="8"/>
      <c r="H8" s="8">
        <v>0</v>
      </c>
      <c r="I8" s="8"/>
      <c r="J8" s="8" t="str">
        <f>B8-H8</f>
        <v>0</v>
      </c>
      <c r="K8" s="8"/>
    </row>
    <row r="9" spans="1:40">
      <c r="A9" s="13" t="s">
        <v>13</v>
      </c>
      <c r="B9" s="8">
        <v>2025368</v>
      </c>
      <c r="C9" s="8"/>
      <c r="D9" s="8">
        <v>2022060</v>
      </c>
      <c r="E9" s="8"/>
      <c r="F9" s="8" t="str">
        <f>B9-D9</f>
        <v>0</v>
      </c>
      <c r="G9" s="8"/>
      <c r="H9" s="8">
        <v>0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10231</v>
      </c>
      <c r="C10" s="8"/>
      <c r="D10" s="8">
        <v>10140</v>
      </c>
      <c r="E10" s="8"/>
      <c r="F10" s="8" t="str">
        <f>B10-D10</f>
        <v>0</v>
      </c>
      <c r="G10" s="8"/>
      <c r="H10" s="8">
        <v>0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43260.82333037</v>
      </c>
      <c r="C14" s="8" t="str">
        <f>IF(ISNUMBER(B14/B27),B14/B27,0)</f>
        <v>0</v>
      </c>
      <c r="D14" s="8">
        <v>40209.60580136999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0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87816.15592592001</v>
      </c>
      <c r="C16" s="8" t="str">
        <f>IF(ISNUMBER(B16/B27),B16/B27,0)</f>
        <v>0</v>
      </c>
      <c r="D16" s="8">
        <v>89681.74517244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0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15327.57008375</v>
      </c>
      <c r="C17" s="8" t="str">
        <f>IF(ISNUMBER(B17/B27),B17/B27,0)</f>
        <v>0</v>
      </c>
      <c r="D17" s="8">
        <v>14094.976569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0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22.55232737</v>
      </c>
      <c r="C18" s="8" t="str">
        <f>IF(ISNUMBER(B18/B27),B18/B27,0)</f>
        <v>0</v>
      </c>
      <c r="D18" s="8">
        <v>58.98370964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0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257386.4409894799</v>
      </c>
      <c r="C19" s="8" t="str">
        <f>IF(ISNUMBER(B19/B27),B19/B27,0)</f>
        <v>0</v>
      </c>
      <c r="D19" s="8">
        <v>255140.79520017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0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0</v>
      </c>
      <c r="C20" s="8" t="str">
        <f>IF(ISNUMBER(B20/B27),B20/B27,0)</f>
        <v>0</v>
      </c>
      <c r="D20" s="8">
        <v>0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0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293.8500268499999</v>
      </c>
      <c r="C21" s="8" t="str">
        <f>IF(ISNUMBER(B21/B27),B21/B27,0)</f>
        <v>0</v>
      </c>
      <c r="D21" s="8">
        <v>293.78104147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0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100022.01829406</v>
      </c>
      <c r="C23" s="8" t="str">
        <f>IF(ISNUMBER(B23/B27),B23/B27,0)</f>
        <v>0</v>
      </c>
      <c r="D23" s="8">
        <v>98750.17973588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0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5.806688019999999</v>
      </c>
      <c r="C24" s="8" t="str">
        <f>IF(ISNUMBER(B24/B27),B24/B27,0)</f>
        <v>0</v>
      </c>
      <c r="D24" s="8">
        <v>5.76531026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3620.52260026</v>
      </c>
      <c r="C25" s="8" t="str">
        <f>IF(ISNUMBER(B25/B27),B25/B27,0)</f>
        <v>0</v>
      </c>
      <c r="D25" s="8">
        <v>3877.88426879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0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-5275.47163887</v>
      </c>
      <c r="C26" s="8" t="str">
        <f>IF(ISNUMBER(B26/B27),B26/B27,0)</f>
        <v>0</v>
      </c>
      <c r="D26" s="8">
        <v>-5559.709447479998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0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Aug_2009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2026-07-12T09:23:50+07:00</dcterms:created>
  <dcterms:modified xsi:type="dcterms:W3CDTF">2026-07-12T09:23:50+07:00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