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Jun_2014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<sst xmlns="http://schemas.openxmlformats.org/spreadsheetml/2006/main" uniqueCount="32">
  <si>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Summation of Providend Fund Management</t>
  </si>
  <si>
    <t>As of June 30, 2014</t>
  </si>
  <si>
    <t xml:space="preserve">Items </t>
  </si>
  <si>
    <t xml:space="preserve"> </t>
  </si>
  <si>
    <t>Month to Date</t>
  </si>
  <si>
    <t>Year to Date</t>
  </si>
  <si>
    <t>June 2014</t>
  </si>
  <si>
    <t>May 2014</t>
  </si>
  <si>
    <t>Change</t>
  </si>
  <si>
    <t>December 2013</t>
  </si>
  <si>
    <t>Total</t>
  </si>
  <si>
    <t>Percentage (%)</t>
  </si>
  <si>
    <t xml:space="preserve">1. Total Number of Funds (Funds) </t>
  </si>
  <si>
    <t>2. Total Number of Members (Persons)</t>
  </si>
  <si>
    <t>3. Total Number of Employers (Companies)</t>
  </si>
  <si>
    <t>4. Members and employers (Total Net Assets Value) (million baht)</t>
  </si>
  <si>
    <t>5. Assets Allocation (million baht)</t>
  </si>
  <si>
    <t xml:space="preserve">        5.1 Investment in securities</t>
  </si>
  <si>
    <t xml:space="preserve">                5.1.1 Common shares</t>
  </si>
  <si>
    <t xml:space="preserve">                5.1.2 Prefered shares</t>
  </si>
  <si>
    <t xml:space="preserve">                5.1.3 Debentures</t>
  </si>
  <si>
    <t xml:space="preserve">                5.1.4 Investments units</t>
  </si>
  <si>
    <t xml:space="preserve">                5.1.5 Warrants</t>
  </si>
  <si>
    <t xml:space="preserve">                5.1.6 Bonds, Treasury Bills, Debt instrument guaranteed by the Ministry of Finance</t>
  </si>
  <si>
    <t xml:space="preserve">                5.1.7 Derivatives</t>
  </si>
  <si>
    <t xml:space="preserve">                5.1.8 Others</t>
  </si>
  <si>
    <t xml:space="preserve">                Total investment in securities</t>
  </si>
  <si>
    <t xml:space="preserve">        5.2 Bank deposit, Promissory note, Bill of exchange and Certificate of deposit</t>
  </si>
  <si>
    <t xml:space="preserve">        5.3 Properties and loan</t>
  </si>
  <si>
    <t xml:space="preserve">        5.4 Other Assets</t>
  </si>
  <si>
    <t xml:space="preserve">        5.5 Other Liabilities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</si>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</sst>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428</v>
      </c>
      <c r="C8" s="8"/>
      <c r="D8" s="8">
        <v>428</v>
      </c>
      <c r="E8" s="8"/>
      <c r="F8" s="8" t="str">
        <f>B8-D8</f>
        <v>0</v>
      </c>
      <c r="G8" s="8"/>
      <c r="H8" s="8">
        <v>440</v>
      </c>
      <c r="I8" s="8"/>
      <c r="J8" s="8" t="str">
        <f>B8-H8</f>
        <v>0</v>
      </c>
      <c r="K8" s="8"/>
    </row>
    <row r="9" spans="1:40">
      <c r="A9" s="13" t="s">
        <v>13</v>
      </c>
      <c r="B9" s="8">
        <v>2739590</v>
      </c>
      <c r="C9" s="8"/>
      <c r="D9" s="8">
        <v>2762466</v>
      </c>
      <c r="E9" s="8"/>
      <c r="F9" s="8" t="str">
        <f>B9-D9</f>
        <v>0</v>
      </c>
      <c r="G9" s="8"/>
      <c r="H9" s="8">
        <v>2699822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14811</v>
      </c>
      <c r="C10" s="8"/>
      <c r="D10" s="8">
        <v>14682</v>
      </c>
      <c r="E10" s="8"/>
      <c r="F10" s="8" t="str">
        <f>B10-D10</f>
        <v>0</v>
      </c>
      <c r="G10" s="8"/>
      <c r="H10" s="8">
        <v>14058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120372.72437869</v>
      </c>
      <c r="C14" s="8" t="str">
        <f>IF(ISNUMBER(B14/B27),B14/B27,0)</f>
        <v>0</v>
      </c>
      <c r="D14" s="8">
        <v>114275.6167372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100069.48215809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201518.83293337</v>
      </c>
      <c r="C16" s="8" t="str">
        <f>IF(ISNUMBER(B16/B27),B16/B27,0)</f>
        <v>0</v>
      </c>
      <c r="D16" s="8">
        <v>196670.86645075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160423.98780429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58145.63921790999</v>
      </c>
      <c r="C17" s="8" t="str">
        <f>IF(ISNUMBER(B17/B27),B17/B27,0)</f>
        <v>0</v>
      </c>
      <c r="D17" s="8">
        <v>58121.02574517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49428.76524043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87.12867113</v>
      </c>
      <c r="C18" s="8" t="str">
        <f>IF(ISNUMBER(B18/B27),B18/B27,0)</f>
        <v>0</v>
      </c>
      <c r="D18" s="8">
        <v>245.25754119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3.89902463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199374.3524192</v>
      </c>
      <c r="C19" s="8" t="str">
        <f>IF(ISNUMBER(B19/B27),B19/B27,0)</f>
        <v>0</v>
      </c>
      <c r="D19" s="8">
        <v>212192.06162998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228128.09885765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-17.4649194</v>
      </c>
      <c r="C20" s="8" t="str">
        <f>IF(ISNUMBER(B20/B27),B20/B27,0)</f>
        <v>0</v>
      </c>
      <c r="D20" s="8">
        <v>-29.9791937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-25.2854623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297.91898036</v>
      </c>
      <c r="C21" s="8" t="str">
        <f>IF(ISNUMBER(B21/B27),B21/B27,0)</f>
        <v>0</v>
      </c>
      <c r="D21" s="8">
        <v>298.42590975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234.66220294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222994.90503279</v>
      </c>
      <c r="C23" s="8" t="str">
        <f>IF(ISNUMBER(B23/B27),B23/B27,0)</f>
        <v>0</v>
      </c>
      <c r="D23" s="8">
        <v>211166.15053795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209998.82385318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6992.36248436</v>
      </c>
      <c r="C25" s="8" t="str">
        <f>IF(ISNUMBER(B25/B27),B25/B27,0)</f>
        <v>0</v>
      </c>
      <c r="D25" s="8">
        <v>4894.614905349999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6108.48083201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-8418.009889809999</v>
      </c>
      <c r="C26" s="8" t="str">
        <f>IF(ISNUMBER(B26/B27),B26/B27,0)</f>
        <v>0</v>
      </c>
      <c r="D26" s="8">
        <v>-7384.04480266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-6361.95595886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Jun_2014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2025-09-23T23:29:11+07:00</dcterms:created>
  <dcterms:modified xsi:type="dcterms:W3CDTF">2025-09-23T23:29:11+07:00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