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7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<sst xmlns="http://schemas.openxmlformats.org/spreadsheetml/2006/main" uniqueCount="32">
  <si>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Summation of Providend Fund Management</t>
  </si>
  <si>
    <t>As of May 31, 2017</t>
  </si>
  <si>
    <t xml:space="preserve">Items </t>
  </si>
  <si>
    <t xml:space="preserve"> </t>
  </si>
  <si>
    <t>Month to Date</t>
  </si>
  <si>
    <t>Year to Date</t>
  </si>
  <si>
    <t>May 2017</t>
  </si>
  <si>
    <t>April 2017</t>
  </si>
  <si>
    <t>Change</t>
  </si>
  <si>
    <t>December 2016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</si>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</sst>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9</v>
      </c>
      <c r="I6" s="6"/>
      <c r="J6" s="4" t="s">
        <v>8</v>
      </c>
      <c r="K6" s="6"/>
    </row>
    <row r="7" spans="1:40">
      <c r="A7" s="12"/>
      <c r="B7" s="7" t="s">
        <v>10</v>
      </c>
      <c r="C7" s="7" t="s">
        <v>11</v>
      </c>
      <c r="D7" s="7" t="s">
        <v>10</v>
      </c>
      <c r="E7" s="7" t="s">
        <v>11</v>
      </c>
      <c r="F7" s="7" t="s">
        <v>10</v>
      </c>
      <c r="G7" s="7" t="s">
        <v>11</v>
      </c>
      <c r="H7" s="7" t="s">
        <v>10</v>
      </c>
      <c r="I7" s="7" t="s">
        <v>11</v>
      </c>
      <c r="J7" s="7" t="s">
        <v>10</v>
      </c>
      <c r="K7" s="7" t="s">
        <v>11</v>
      </c>
    </row>
    <row r="8" spans="1:40">
      <c r="A8" s="13" t="s">
        <v>12</v>
      </c>
      <c r="B8" s="8">
        <v>0</v>
      </c>
      <c r="C8" s="8"/>
      <c r="D8" s="8">
        <v>417</v>
      </c>
      <c r="E8" s="8"/>
      <c r="F8" s="8" t="str">
        <f>B8-D8</f>
        <v>0</v>
      </c>
      <c r="G8" s="8"/>
      <c r="H8" s="8">
        <v>419</v>
      </c>
      <c r="I8" s="8"/>
      <c r="J8" s="8" t="str">
        <f>B8-H8</f>
        <v>0</v>
      </c>
      <c r="K8" s="8"/>
    </row>
    <row r="9" spans="1:40">
      <c r="A9" s="13" t="s">
        <v>13</v>
      </c>
      <c r="B9" s="8">
        <v>0</v>
      </c>
      <c r="C9" s="8"/>
      <c r="D9" s="8">
        <v>3189407</v>
      </c>
      <c r="E9" s="8"/>
      <c r="F9" s="8" t="str">
        <f>B9-D9</f>
        <v>0</v>
      </c>
      <c r="G9" s="8"/>
      <c r="H9" s="8">
        <v>3141629</v>
      </c>
      <c r="I9" s="8"/>
      <c r="J9" s="8" t="str">
        <f>B9-H9</f>
        <v>0</v>
      </c>
      <c r="K9" s="8"/>
    </row>
    <row r="10" spans="1:40">
      <c r="A10" s="13" t="s">
        <v>14</v>
      </c>
      <c r="B10" s="8">
        <v>0</v>
      </c>
      <c r="C10" s="8"/>
      <c r="D10" s="8">
        <v>18046</v>
      </c>
      <c r="E10" s="8"/>
      <c r="F10" s="8" t="str">
        <f>B10-D10</f>
        <v>0</v>
      </c>
      <c r="G10" s="8"/>
      <c r="H10" s="8">
        <v>17534</v>
      </c>
      <c r="I10" s="8"/>
      <c r="J10" s="8" t="str">
        <f>B10-H10</f>
        <v>0</v>
      </c>
      <c r="K10" s="8"/>
    </row>
    <row r="11" spans="1:40">
      <c r="A11" s="13" t="s">
        <v>15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16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17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18</v>
      </c>
      <c r="B14" s="8">
        <v>0</v>
      </c>
      <c r="C14" s="8" t="str">
        <f>IF(ISNUMBER(B14/B27),B14/B27,0)</f>
        <v>0</v>
      </c>
      <c r="D14" s="8">
        <v>168015.56604966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160036.23006423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19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20</v>
      </c>
      <c r="B16" s="8">
        <v>0</v>
      </c>
      <c r="C16" s="8" t="str">
        <f>IF(ISNUMBER(B16/B27),B16/B27,0)</f>
        <v>0</v>
      </c>
      <c r="D16" s="8">
        <v>304591.5468274601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302026.50746788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21</v>
      </c>
      <c r="B17" s="8">
        <v>0</v>
      </c>
      <c r="C17" s="8" t="str">
        <f>IF(ISNUMBER(B17/B27),B17/B27,0)</f>
        <v>0</v>
      </c>
      <c r="D17" s="8">
        <v>108093.16746597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97020.17440175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22</v>
      </c>
      <c r="B18" s="8">
        <v>0</v>
      </c>
      <c r="C18" s="8" t="str">
        <f>IF(ISNUMBER(B18/B27),B18/B27,0)</f>
        <v>0</v>
      </c>
      <c r="D18" s="8">
        <v>43.80016223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45.04562218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23</v>
      </c>
      <c r="B19" s="8">
        <v>0</v>
      </c>
      <c r="C19" s="8" t="str">
        <f>IF(ISNUMBER(B19/B27),B19/B27,0)</f>
        <v>0</v>
      </c>
      <c r="D19" s="8">
        <v>261163.08431067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235515.74322329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24</v>
      </c>
      <c r="B20" s="8">
        <v>0</v>
      </c>
      <c r="C20" s="8" t="str">
        <f>IF(ISNUMBER(B20/B27),B20/B27,0)</f>
        <v>0</v>
      </c>
      <c r="D20" s="8">
        <v>-12.7227382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-112.14038515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25</v>
      </c>
      <c r="B21" s="8">
        <v>0</v>
      </c>
      <c r="C21" s="8" t="str">
        <f>IF(ISNUMBER(B21/B27),B21/B27,0)</f>
        <v>0</v>
      </c>
      <c r="D21" s="8">
        <v>761.45688589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791.79977095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26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27</v>
      </c>
      <c r="B23" s="8">
        <v>0</v>
      </c>
      <c r="C23" s="8" t="str">
        <f>IF(ISNUMBER(B23/B27),B23/B27,0)</f>
        <v>0</v>
      </c>
      <c r="D23" s="8">
        <v>157276.81765464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178641.66794065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28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29</v>
      </c>
      <c r="B25" s="8">
        <v>0</v>
      </c>
      <c r="C25" s="8" t="str">
        <f>IF(ISNUMBER(B25/B27),B25/B27,0)</f>
        <v>0</v>
      </c>
      <c r="D25" s="8">
        <v>11121.54942625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5630.319487199999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30</v>
      </c>
      <c r="B26" s="8">
        <v>-0</v>
      </c>
      <c r="C26" s="8" t="str">
        <f>IF(ISNUMBER(B26/B27),B26/B27,0)</f>
        <v>0</v>
      </c>
      <c r="D26" s="8">
        <v>-12234.64957301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-6322.63556258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31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May_2017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2025-01-31T01:50:23+07:00</dcterms:created>
  <dcterms:modified xsi:type="dcterms:W3CDTF">2025-01-31T01:50:23+07:00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