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<sst xmlns="http://schemas.openxmlformats.org/spreadsheetml/2006/main" uniqueCount="32">
  <si>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</si>
  <si>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December 31, 2016</t>
  </si>
  <si>
    <t xml:space="preserve">Items </t>
  </si>
  <si>
    <t xml:space="preserve"> </t>
  </si>
  <si>
    <t>Month to Date</t>
  </si>
  <si>
    <t>Year to Date</t>
  </si>
  <si>
    <t>December 2016</t>
  </si>
  <si>
    <t>November 2016</t>
  </si>
  <si>
    <t>Change</t>
  </si>
  <si>
    <t>December 2015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</si>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</sst>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419</v>
      </c>
      <c r="C8" s="8"/>
      <c r="D8" s="8">
        <v>420</v>
      </c>
      <c r="E8" s="8"/>
      <c r="F8" s="8" t="str">
        <f>B8-D8</f>
        <v>0</v>
      </c>
      <c r="G8" s="8"/>
      <c r="H8" s="8">
        <v>424</v>
      </c>
      <c r="I8" s="8"/>
      <c r="J8" s="8" t="str">
        <f>B8-H8</f>
        <v>0</v>
      </c>
      <c r="K8" s="8"/>
    </row>
    <row r="9" spans="1:40">
      <c r="A9" s="13" t="s">
        <v>13</v>
      </c>
      <c r="B9" s="8">
        <v>3141629</v>
      </c>
      <c r="C9" s="8"/>
      <c r="D9" s="8">
        <v>3088102</v>
      </c>
      <c r="E9" s="8"/>
      <c r="F9" s="8" t="str">
        <f>B9-D9</f>
        <v>0</v>
      </c>
      <c r="G9" s="8"/>
      <c r="H9" s="8">
        <v>2974755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17534</v>
      </c>
      <c r="C10" s="8"/>
      <c r="D10" s="8">
        <v>17497</v>
      </c>
      <c r="E10" s="8"/>
      <c r="F10" s="8" t="str">
        <f>B10-D10</f>
        <v>0</v>
      </c>
      <c r="G10" s="8"/>
      <c r="H10" s="8">
        <v>16607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160036.23006423</v>
      </c>
      <c r="C14" s="8" t="str">
        <f>IF(ISNUMBER(B14/B27),B14/B27,0)</f>
        <v>0</v>
      </c>
      <c r="D14" s="8">
        <v>156973.49622938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132378.24473661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302026.50746788</v>
      </c>
      <c r="C16" s="8" t="str">
        <f>IF(ISNUMBER(B16/B27),B16/B27,0)</f>
        <v>0</v>
      </c>
      <c r="D16" s="8">
        <v>295995.86076239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255642.50049505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97020.17440175</v>
      </c>
      <c r="C17" s="8" t="str">
        <f>IF(ISNUMBER(B17/B27),B17/B27,0)</f>
        <v>0</v>
      </c>
      <c r="D17" s="8">
        <v>95593.12879306999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78015.60784424999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45.04562218</v>
      </c>
      <c r="C18" s="8" t="str">
        <f>IF(ISNUMBER(B18/B27),B18/B27,0)</f>
        <v>0</v>
      </c>
      <c r="D18" s="8">
        <v>45.36869665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202.38275475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235515.74322329</v>
      </c>
      <c r="C19" s="8" t="str">
        <f>IF(ISNUMBER(B19/B27),B19/B27,0)</f>
        <v>0</v>
      </c>
      <c r="D19" s="8">
        <v>236756.18375545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204928.41498184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-112.14038515</v>
      </c>
      <c r="C20" s="8" t="str">
        <f>IF(ISNUMBER(B20/B27),B20/B27,0)</f>
        <v>0</v>
      </c>
      <c r="D20" s="8">
        <v>-102.32622646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-114.84394194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791.79977095</v>
      </c>
      <c r="C21" s="8" t="str">
        <f>IF(ISNUMBER(B21/B27),B21/B27,0)</f>
        <v>0</v>
      </c>
      <c r="D21" s="8">
        <v>790.14256732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469.67106246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178641.66794065</v>
      </c>
      <c r="C23" s="8" t="str">
        <f>IF(ISNUMBER(B23/B27),B23/B27,0)</f>
        <v>0</v>
      </c>
      <c r="D23" s="8">
        <v>174295.42827848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214138.7407114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5630.319487199999</v>
      </c>
      <c r="C25" s="8" t="str">
        <f>IF(ISNUMBER(B25/B27),B25/B27,0)</f>
        <v>0</v>
      </c>
      <c r="D25" s="8">
        <v>6958.409184710001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4622.91473025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-6322.63556258</v>
      </c>
      <c r="C26" s="8" t="str">
        <f>IF(ISNUMBER(B26/B27),B26/B27,0)</f>
        <v>0</v>
      </c>
      <c r="D26" s="8">
        <v>-11206.07655605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-6667.497064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2026-07-08T21:40:57+07:00</dcterms:created>
  <dcterms:modified xsi:type="dcterms:W3CDTF">2026-07-08T21:40:57+07:00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