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Oct_2017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<sst xmlns="http://schemas.openxmlformats.org/spreadsheetml/2006/main" uniqueCount="32">
  <si>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Summation of Providend Fund Management</t>
  </si>
  <si>
    <t>As of October 31, 2017</t>
  </si>
  <si>
    <t xml:space="preserve">Items </t>
  </si>
  <si>
    <t xml:space="preserve"> </t>
  </si>
  <si>
    <t>Month to Date</t>
  </si>
  <si>
    <t>Year to Date</t>
  </si>
  <si>
    <t>October 2017</t>
  </si>
  <si>
    <t>September 2017</t>
  </si>
  <si>
    <t>Change</t>
  </si>
  <si>
    <t>December 2016</t>
  </si>
  <si>
    <t>Total</t>
  </si>
  <si>
    <t>Percentage (%)</t>
  </si>
  <si>
    <t xml:space="preserve">1. Total Number of Funds (Funds) </t>
  </si>
  <si>
    <t>2. Total Number of Members (Persons)</t>
  </si>
  <si>
    <t>3. Total Number of Employers (Companies)</t>
  </si>
  <si>
    <t>4. Members and employers (Total Net Assets Value) (million baht)</t>
  </si>
  <si>
    <t>5. Assets Allocation (million baht)</t>
  </si>
  <si>
    <t xml:space="preserve">        5.1 Investment in securities</t>
  </si>
  <si>
    <t xml:space="preserve">                5.1.1 Common shares</t>
  </si>
  <si>
    <t xml:space="preserve">                5.1.2 Prefered shares</t>
  </si>
  <si>
    <t xml:space="preserve">                5.1.3 Debentures</t>
  </si>
  <si>
    <t xml:space="preserve">                5.1.4 Investments units</t>
  </si>
  <si>
    <t xml:space="preserve">                5.1.5 Warrants</t>
  </si>
  <si>
    <t xml:space="preserve">                5.1.6 Bonds, Treasury Bills, Debt instrument guaranteed by the Ministry of Finance</t>
  </si>
  <si>
    <t xml:space="preserve">                5.1.7 Derivatives</t>
  </si>
  <si>
    <t xml:space="preserve">                5.1.8 Others</t>
  </si>
  <si>
    <t xml:space="preserve">                Total investment in securities</t>
  </si>
  <si>
    <t xml:space="preserve">        5.2 Bank deposit, Promissory note, Bill of exchange and Certificate of deposit</t>
  </si>
  <si>
    <t xml:space="preserve">        5.3 Properties and loan</t>
  </si>
  <si>
    <t xml:space="preserve">        5.4 Other Assets</t>
  </si>
  <si>
    <t xml:space="preserve">        5.5 Other Liabilities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</si>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</sst>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0</v>
      </c>
      <c r="C8" s="8"/>
      <c r="D8" s="8">
        <v>0</v>
      </c>
      <c r="E8" s="8"/>
      <c r="F8" s="8" t="str">
        <f>B8-D8</f>
        <v>0</v>
      </c>
      <c r="G8" s="8"/>
      <c r="H8" s="8">
        <v>419</v>
      </c>
      <c r="I8" s="8"/>
      <c r="J8" s="8" t="str">
        <f>B8-H8</f>
        <v>0</v>
      </c>
      <c r="K8" s="8"/>
    </row>
    <row r="9" spans="1:40">
      <c r="A9" s="13" t="s">
        <v>13</v>
      </c>
      <c r="B9" s="8">
        <v>0</v>
      </c>
      <c r="C9" s="8"/>
      <c r="D9" s="8">
        <v>0</v>
      </c>
      <c r="E9" s="8"/>
      <c r="F9" s="8" t="str">
        <f>B9-D9</f>
        <v>0</v>
      </c>
      <c r="G9" s="8"/>
      <c r="H9" s="8">
        <v>3141629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0</v>
      </c>
      <c r="C10" s="8"/>
      <c r="D10" s="8">
        <v>0</v>
      </c>
      <c r="E10" s="8"/>
      <c r="F10" s="8" t="str">
        <f>B10-D10</f>
        <v>0</v>
      </c>
      <c r="G10" s="8"/>
      <c r="H10" s="8">
        <v>17534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0</v>
      </c>
      <c r="C14" s="8" t="str">
        <f>IF(ISNUMBER(B14/B27),B14/B27,0)</f>
        <v>0</v>
      </c>
      <c r="D14" s="8">
        <v>0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160036.23006423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0</v>
      </c>
      <c r="C16" s="8" t="str">
        <f>IF(ISNUMBER(B16/B27),B16/B27,0)</f>
        <v>0</v>
      </c>
      <c r="D16" s="8">
        <v>0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302026.50746788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0</v>
      </c>
      <c r="C17" s="8" t="str">
        <f>IF(ISNUMBER(B17/B27),B17/B27,0)</f>
        <v>0</v>
      </c>
      <c r="D17" s="8">
        <v>0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97020.17440175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0</v>
      </c>
      <c r="C18" s="8" t="str">
        <f>IF(ISNUMBER(B18/B27),B18/B27,0)</f>
        <v>0</v>
      </c>
      <c r="D18" s="8">
        <v>0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45.04562218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0</v>
      </c>
      <c r="C19" s="8" t="str">
        <f>IF(ISNUMBER(B19/B27),B19/B27,0)</f>
        <v>0</v>
      </c>
      <c r="D19" s="8">
        <v>0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235515.74322329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0</v>
      </c>
      <c r="C20" s="8" t="str">
        <f>IF(ISNUMBER(B20/B27),B20/B27,0)</f>
        <v>0</v>
      </c>
      <c r="D20" s="8">
        <v>0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-112.14038515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0</v>
      </c>
      <c r="C21" s="8" t="str">
        <f>IF(ISNUMBER(B21/B27),B21/B27,0)</f>
        <v>0</v>
      </c>
      <c r="D21" s="8">
        <v>0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791.79977095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0</v>
      </c>
      <c r="C23" s="8" t="str">
        <f>IF(ISNUMBER(B23/B27),B23/B27,0)</f>
        <v>0</v>
      </c>
      <c r="D23" s="8">
        <v>0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178641.66794065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0</v>
      </c>
      <c r="C25" s="8" t="str">
        <f>IF(ISNUMBER(B25/B27),B25/B27,0)</f>
        <v>0</v>
      </c>
      <c r="D25" s="8">
        <v>0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5630.319487199999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-0</v>
      </c>
      <c r="C26" s="8" t="str">
        <f>IF(ISNUMBER(B26/B27),B26/B27,0)</f>
        <v>0</v>
      </c>
      <c r="D26" s="8">
        <v>-0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-6322.63556258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Oct_2017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2026-10-03T18:44:43+07:00</dcterms:created>
  <dcterms:modified xsi:type="dcterms:W3CDTF">2026-10-03T18:44:43+07:00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