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<sst xmlns="http://schemas.openxmlformats.org/spreadsheetml/2006/main" uniqueCount="39">
  <si>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รายงานแสดงการจัดการกองทุนส่วนบุคคล (บุคคลธรรมดา)</t>
  </si>
  <si>
    <t>ณ 31 ตุลาคม 2555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</si>
  <si>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</si>
  <si>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</si>
  <si>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</si>
  <si>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</si>
  <si>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2555</t>
  </si>
  <si>
    <t>กันยายน 2555</t>
  </si>
  <si>
    <t>เปลี่ยนแปลง</t>
  </si>
  <si>
    <t>ธันวาคม 2554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</si>
  <si>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</si>
  <si>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</si>
  <si>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</si>
  <si>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</si>
  <si>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</si>
  <si>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</si>
  <si>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</si>
  <si>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</si>
  <si>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</si>
  <si>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</si>
  <si>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</si>
  <si>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</si>
  <si>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</si>
  <si>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ธนชาต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</si>
  <si>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</si>
  <si>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บริษัทหลักทรัพย์จัดการกองทุนรวม บัวหลวง จำกัด</t>
  </si>
  <si>
    <t>บริษัทหลักทรัพย์ บัวหลวง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</si>
  <si>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</si>
  <si>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</si>
  <si>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ภัทร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</si>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</sst>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497</v>
      </c>
      <c r="D9" s="19">
        <v>54572.69916862001</v>
      </c>
      <c r="E9" s="19" t="str">
        <f>IF(ISNUMBER(D9/D32),D9/D32,0)</f>
        <v>0</v>
      </c>
      <c r="F9" s="21">
        <v>498</v>
      </c>
      <c r="G9" s="19">
        <v>54177.93778241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76960.63121580001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13</v>
      </c>
      <c r="D10" s="19">
        <v>37273.89080023</v>
      </c>
      <c r="E10" s="19" t="str">
        <f>IF(ISNUMBER(D10/D32),D10/D32,0)</f>
        <v>0</v>
      </c>
      <c r="F10" s="21">
        <v>11</v>
      </c>
      <c r="G10" s="19">
        <v>36022.07930335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31601.77263445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331</v>
      </c>
      <c r="D11" s="19">
        <v>32487.64123749</v>
      </c>
      <c r="E11" s="19" t="str">
        <f>IF(ISNUMBER(D11/D32),D11/D32,0)</f>
        <v>0</v>
      </c>
      <c r="F11" s="21">
        <v>334</v>
      </c>
      <c r="G11" s="19">
        <v>32851.27842164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36814.50135476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100</v>
      </c>
      <c r="D12" s="19">
        <v>31086.50357438</v>
      </c>
      <c r="E12" s="19" t="str">
        <f>IF(ISNUMBER(D12/D32),D12/D32,0)</f>
        <v>0</v>
      </c>
      <c r="F12" s="21">
        <v>100</v>
      </c>
      <c r="G12" s="19">
        <v>31781.8317153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34210.63757751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51</v>
      </c>
      <c r="D13" s="19">
        <v>30499.51139162</v>
      </c>
      <c r="E13" s="19" t="str">
        <f>IF(ISNUMBER(D13/D32),D13/D32,0)</f>
        <v>0</v>
      </c>
      <c r="F13" s="21">
        <v>48</v>
      </c>
      <c r="G13" s="19">
        <v>30042.05630108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20766.65572935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103</v>
      </c>
      <c r="D14" s="19">
        <v>22686.55152143</v>
      </c>
      <c r="E14" s="19" t="str">
        <f>IF(ISNUMBER(D14/D32),D14/D32,0)</f>
        <v>0</v>
      </c>
      <c r="F14" s="21">
        <v>101</v>
      </c>
      <c r="G14" s="19">
        <v>22238.38428368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24535.49123537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26</v>
      </c>
      <c r="D15" s="19">
        <v>21251.38710065</v>
      </c>
      <c r="E15" s="19" t="str">
        <f>IF(ISNUMBER(D15/D32),D15/D32,0)</f>
        <v>0</v>
      </c>
      <c r="F15" s="21">
        <v>27</v>
      </c>
      <c r="G15" s="19">
        <v>21219.41819807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27334.71205846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32</v>
      </c>
      <c r="D16" s="19">
        <v>17634.72708215</v>
      </c>
      <c r="E16" s="19" t="str">
        <f>IF(ISNUMBER(D16/D32),D16/D32,0)</f>
        <v>0</v>
      </c>
      <c r="F16" s="21">
        <v>31</v>
      </c>
      <c r="G16" s="19">
        <v>17109.60116278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25678.57249136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25</v>
      </c>
      <c r="D17" s="19">
        <v>9454.093930499999</v>
      </c>
      <c r="E17" s="19" t="str">
        <f>IF(ISNUMBER(D17/D32),D17/D32,0)</f>
        <v>0</v>
      </c>
      <c r="F17" s="21">
        <v>25</v>
      </c>
      <c r="G17" s="19">
        <v>9399.315078219999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9088.44179665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84</v>
      </c>
      <c r="D18" s="19">
        <v>8698.891297600001</v>
      </c>
      <c r="E18" s="19" t="str">
        <f>IF(ISNUMBER(D18/D32),D18/D32,0)</f>
        <v>0</v>
      </c>
      <c r="F18" s="21">
        <v>83</v>
      </c>
      <c r="G18" s="19">
        <v>8917.3193001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6948.47123152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73</v>
      </c>
      <c r="D19" s="19">
        <v>8648.490263989999</v>
      </c>
      <c r="E19" s="19" t="str">
        <f>IF(ISNUMBER(D19/D32),D19/D32,0)</f>
        <v>0</v>
      </c>
      <c r="F19" s="21">
        <v>66</v>
      </c>
      <c r="G19" s="19">
        <v>8532.38441798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5675.94053362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166</v>
      </c>
      <c r="D20" s="19">
        <v>8449.234528389999</v>
      </c>
      <c r="E20" s="19" t="str">
        <f>IF(ISNUMBER(D20/D32),D20/D32,0)</f>
        <v>0</v>
      </c>
      <c r="F20" s="21">
        <v>165</v>
      </c>
      <c r="G20" s="19">
        <v>8189.20707282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7079.924354600001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97</v>
      </c>
      <c r="D21" s="19">
        <v>6056.8463577</v>
      </c>
      <c r="E21" s="19" t="str">
        <f>IF(ISNUMBER(D21/D32),D21/D32,0)</f>
        <v>0</v>
      </c>
      <c r="F21" s="21">
        <v>97</v>
      </c>
      <c r="G21" s="19">
        <v>6120.73115509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5595.831468140001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2532.11274834</v>
      </c>
      <c r="E22" s="19" t="str">
        <f>IF(ISNUMBER(D22/D32),D22/D32,0)</f>
        <v>0</v>
      </c>
      <c r="F22" s="21">
        <v>2</v>
      </c>
      <c r="G22" s="19">
        <v>2514.11741639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2694.85252047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23</v>
      </c>
      <c r="D23" s="19">
        <v>1023.90191155</v>
      </c>
      <c r="E23" s="19" t="str">
        <f>IF(ISNUMBER(D23/D32),D23/D32,0)</f>
        <v>0</v>
      </c>
      <c r="F23" s="21">
        <v>20</v>
      </c>
      <c r="G23" s="19">
        <v>861.51694638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45</v>
      </c>
      <c r="D24" s="19">
        <v>891.9027957899999</v>
      </c>
      <c r="E24" s="19" t="str">
        <f>IF(ISNUMBER(D24/D32),D24/D32,0)</f>
        <v>0</v>
      </c>
      <c r="F24" s="21">
        <v>44</v>
      </c>
      <c r="G24" s="19">
        <v>834.3333229299999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383.11033707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171</v>
      </c>
      <c r="D25" s="19">
        <v>651.2195024600001</v>
      </c>
      <c r="E25" s="19" t="str">
        <f>IF(ISNUMBER(D25/D32),D25/D32,0)</f>
        <v>0</v>
      </c>
      <c r="F25" s="21">
        <v>161</v>
      </c>
      <c r="G25" s="19">
        <v>600.97436891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366.39172027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548.769534448856</v>
      </c>
      <c r="E26" s="19" t="str">
        <f>IF(ISNUMBER(D26/D32),D26/D32,0)</f>
        <v>0</v>
      </c>
      <c r="F26" s="21">
        <v>22</v>
      </c>
      <c r="G26" s="19">
        <v>557.545384302788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217.52650542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7</v>
      </c>
      <c r="D27" s="19">
        <v>474.56905147</v>
      </c>
      <c r="E27" s="19" t="str">
        <f>IF(ISNUMBER(D27/D32),D27/D32,0)</f>
        <v>0</v>
      </c>
      <c r="F27" s="21">
        <v>7</v>
      </c>
      <c r="G27" s="19">
        <v>473.70400073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229.93792479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8</v>
      </c>
      <c r="D28" s="19">
        <v>441.64954302</v>
      </c>
      <c r="E28" s="19" t="str">
        <f>IF(ISNUMBER(D28/D32),D28/D32,0)</f>
        <v>0</v>
      </c>
      <c r="F28" s="21">
        <v>8</v>
      </c>
      <c r="G28" s="19">
        <v>539.0724492000001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6.77975938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10</v>
      </c>
      <c r="D29" s="19">
        <v>374.4912904</v>
      </c>
      <c r="E29" s="19" t="str">
        <f>IF(ISNUMBER(D29/D32),D29/D32,0)</f>
        <v>0</v>
      </c>
      <c r="F29" s="21">
        <v>8</v>
      </c>
      <c r="G29" s="19">
        <v>357.0451701568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119.3473801505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139.78039806</v>
      </c>
      <c r="E30" s="19" t="str">
        <f>IF(ISNUMBER(D30/D32),D30/D32,0)</f>
        <v>0</v>
      </c>
      <c r="F30" s="21">
        <v>1</v>
      </c>
      <c r="G30" s="19">
        <v>140.72469918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103.88272973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2</v>
      </c>
      <c r="D31" s="19">
        <v>117.50819956</v>
      </c>
      <c r="E31" s="19" t="str">
        <f>IF(ISNUMBER(D31/D32),D31/D32,0)</f>
        <v>0</v>
      </c>
      <c r="F31" s="21">
        <v>1</v>
      </c>
      <c r="G31" s="19">
        <v>112.09528168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103.03308613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2026-10-05T16:22:19+07:00</dcterms:created>
  <dcterms:modified xsi:type="dcterms:W3CDTF">2026-10-05T16:22:19+07:00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