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12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<sst xmlns="http://schemas.openxmlformats.org/spreadsheetml/2006/main" uniqueCount="39">
  <si>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Summation of Private Fund Management (Personal)</t>
  </si>
  <si>
    <t>As of February 29, 2012</t>
  </si>
  <si>
    <t xml:space="preserve">No. </t>
  </si>
  <si>
    <t>Asset Management Company</t>
  </si>
  <si>
    <t>Month to Date</t>
  </si>
  <si>
    <t>Year to Date</t>
  </si>
  <si>
    <t>February 2012</t>
  </si>
  <si>
    <t>January 2012</t>
  </si>
  <si>
    <t>Change</t>
  </si>
  <si>
    <t>December 2011</t>
  </si>
  <si>
    <t>Number of</t>
  </si>
  <si>
    <t>Total Net Assets</t>
  </si>
  <si>
    <t>%</t>
  </si>
  <si>
    <t>Funds</t>
  </si>
  <si>
    <t>(Million baht)</t>
  </si>
  <si>
    <t>Kasikorn Asset Management Company Limited</t>
  </si>
  <si>
    <t>SCB Asset Management Company Limited</t>
  </si>
  <si>
    <t>TISCO Asset Management Company Limited</t>
  </si>
  <si>
    <t>Krung Thai Asset Management Company Limited</t>
  </si>
  <si>
    <t>ING Funds (Thailand) Ltd.</t>
  </si>
  <si>
    <t>MFC Asset Management Public Company Limited</t>
  </si>
  <si>
    <t>One Asset Management Limited</t>
  </si>
  <si>
    <t>Krungsri Asset Management Company Limited</t>
  </si>
  <si>
    <t>Thanachat Fund Management Company Limited</t>
  </si>
  <si>
    <t>Bualuang Securities Public Company Limited.</t>
  </si>
  <si>
    <t>Asset Plus Fund Management Company Limited</t>
  </si>
  <si>
    <t>BBL Asset Management Company Limited</t>
  </si>
  <si>
    <t>UOB Asset Management (Thailand) Company Limited</t>
  </si>
  <si>
    <t>Manulife Asset Management (Thailand) Company Limited</t>
  </si>
  <si>
    <t>Merchant Partnets Securities Public Company Limited</t>
  </si>
  <si>
    <t>Phillip Securities (Thailand) PCL.</t>
  </si>
  <si>
    <t>Finansa Asset Management Limited</t>
  </si>
  <si>
    <t>Siam Knight Fund Management Securities Company Limited</t>
  </si>
  <si>
    <t>TMB Asset Management Company Limited</t>
  </si>
  <si>
    <t>Solaris Asset Management Company Limited</t>
  </si>
  <si>
    <t>Aberdeen Asset Management  Limited</t>
  </si>
  <si>
    <t>CIMB-Principal Asset Management Company Limited</t>
  </si>
  <si>
    <t>Phatra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</si>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</sst>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2"/>
  <sheetViews>
    <sheetView tabSelected="1" workbookViewId="0" showGridLines="true" showRowColHeaders="1">
      <selection activeCell="M32" sqref="M32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466</v>
      </c>
      <c r="D9" s="19">
        <v>90363.50885788001</v>
      </c>
      <c r="E9" s="19" t="str">
        <f>IF(ISNUMBER(D9/D32),D9/D32,0)</f>
        <v>0</v>
      </c>
      <c r="F9" s="21">
        <v>469</v>
      </c>
      <c r="G9" s="19">
        <v>86981.12725128001</v>
      </c>
      <c r="H9" s="19" t="str">
        <f>IF(ISNUMBER(G9/G32),G9/G32,0)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76960.63121580001</v>
      </c>
      <c r="L9" s="19" t="str">
        <f>IF(ISNUMBER(K9/K32),K9/K32,0)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85</v>
      </c>
      <c r="D10" s="19">
        <v>47335.40514625</v>
      </c>
      <c r="E10" s="19" t="str">
        <f>IF(ISNUMBER(D10/D32),D10/D32,0)</f>
        <v>0</v>
      </c>
      <c r="F10" s="21">
        <v>84</v>
      </c>
      <c r="G10" s="19">
        <v>44490.7232734</v>
      </c>
      <c r="H10" s="19" t="str">
        <f>IF(ISNUMBER(G10/G32),G10/G32,0)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34210.63757751</v>
      </c>
      <c r="L10" s="19" t="str">
        <f>IF(ISNUMBER(K10/K32),K10/K32,0)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332</v>
      </c>
      <c r="D11" s="19">
        <v>38946.09152916</v>
      </c>
      <c r="E11" s="19" t="str">
        <f>IF(ISNUMBER(D11/D32),D11/D32,0)</f>
        <v>0</v>
      </c>
      <c r="F11" s="21">
        <v>334</v>
      </c>
      <c r="G11" s="19">
        <v>37913.29505264</v>
      </c>
      <c r="H11" s="19" t="str">
        <f>IF(ISNUMBER(G11/G32),G11/G32,0)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36814.50135476</v>
      </c>
      <c r="L11" s="19" t="str">
        <f>IF(ISNUMBER(K11/K32),K11/K32,0)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25</v>
      </c>
      <c r="D12" s="19">
        <v>38191.20009938</v>
      </c>
      <c r="E12" s="19" t="str">
        <f>IF(ISNUMBER(D12/D32),D12/D32,0)</f>
        <v>0</v>
      </c>
      <c r="F12" s="21">
        <v>24</v>
      </c>
      <c r="G12" s="19">
        <v>35520.66353314</v>
      </c>
      <c r="H12" s="19" t="str">
        <f>IF(ISNUMBER(G12/G32),G12/G32,0)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25678.57249136</v>
      </c>
      <c r="L12" s="19" t="str">
        <f>IF(ISNUMBER(K12/K32),K12/K32,0)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12</v>
      </c>
      <c r="D13" s="19">
        <v>32249.93937121</v>
      </c>
      <c r="E13" s="19" t="str">
        <f>IF(ISNUMBER(D13/D32),D13/D32,0)</f>
        <v>0</v>
      </c>
      <c r="F13" s="21">
        <v>13</v>
      </c>
      <c r="G13" s="19">
        <v>32370.84563095</v>
      </c>
      <c r="H13" s="19" t="str">
        <f>IF(ISNUMBER(G13/G32),G13/G32,0)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31601.77263445</v>
      </c>
      <c r="L13" s="19" t="str">
        <f>IF(ISNUMBER(K13/K32),K13/K32,0)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28</v>
      </c>
      <c r="D14" s="19">
        <v>27664.62994782</v>
      </c>
      <c r="E14" s="19" t="str">
        <f>IF(ISNUMBER(D14/D32),D14/D32,0)</f>
        <v>0</v>
      </c>
      <c r="F14" s="21">
        <v>28</v>
      </c>
      <c r="G14" s="19">
        <v>27580.66739061</v>
      </c>
      <c r="H14" s="19" t="str">
        <f>IF(ISNUMBER(G14/G32),G14/G32,0)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27334.71205846</v>
      </c>
      <c r="L14" s="19" t="str">
        <f>IF(ISNUMBER(K14/K32),K14/K32,0)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83</v>
      </c>
      <c r="D15" s="19">
        <v>24654.59063234</v>
      </c>
      <c r="E15" s="19" t="str">
        <f>IF(ISNUMBER(D15/D32),D15/D32,0)</f>
        <v>0</v>
      </c>
      <c r="F15" s="21">
        <v>84</v>
      </c>
      <c r="G15" s="19">
        <v>24702.98070023</v>
      </c>
      <c r="H15" s="19" t="str">
        <f>IF(ISNUMBER(G15/G32),G15/G32,0)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24535.49123537</v>
      </c>
      <c r="L15" s="19" t="str">
        <f>IF(ISNUMBER(K15/K32),K15/K32,0)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44</v>
      </c>
      <c r="D16" s="19">
        <v>22579.66861729</v>
      </c>
      <c r="E16" s="19" t="str">
        <f>IF(ISNUMBER(D16/D32),D16/D32,0)</f>
        <v>0</v>
      </c>
      <c r="F16" s="21">
        <v>45</v>
      </c>
      <c r="G16" s="19">
        <v>21345.38534166</v>
      </c>
      <c r="H16" s="19" t="str">
        <f>IF(ISNUMBER(G16/G32),G16/G32,0)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20766.65572935</v>
      </c>
      <c r="L16" s="19" t="str">
        <f>IF(ISNUMBER(K16/K32),K16/K32,0)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24</v>
      </c>
      <c r="D17" s="19">
        <v>9265.218290530001</v>
      </c>
      <c r="E17" s="19" t="str">
        <f>IF(ISNUMBER(D17/D32),D17/D32,0)</f>
        <v>0</v>
      </c>
      <c r="F17" s="21">
        <v>24</v>
      </c>
      <c r="G17" s="19">
        <v>9134.97946981</v>
      </c>
      <c r="H17" s="19" t="str">
        <f>IF(ISNUMBER(G17/G32),G17/G32,0)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9088.44179665</v>
      </c>
      <c r="L17" s="19" t="str">
        <f>IF(ISNUMBER(K17/K32),K17/K32,0)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181</v>
      </c>
      <c r="D18" s="19">
        <v>7280.62257156</v>
      </c>
      <c r="E18" s="19" t="str">
        <f>IF(ISNUMBER(D18/D32),D18/D32,0)</f>
        <v>0</v>
      </c>
      <c r="F18" s="21">
        <v>180</v>
      </c>
      <c r="G18" s="19">
        <v>7167.005497689999</v>
      </c>
      <c r="H18" s="19" t="str">
        <f>IF(ISNUMBER(G18/G32),G18/G32,0)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7079.924354600001</v>
      </c>
      <c r="L18" s="19" t="str">
        <f>IF(ISNUMBER(K18/K32),K18/K32,0)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74</v>
      </c>
      <c r="D19" s="19">
        <v>6798.49437517</v>
      </c>
      <c r="E19" s="19" t="str">
        <f>IF(ISNUMBER(D19/D32),D19/D32,0)</f>
        <v>0</v>
      </c>
      <c r="F19" s="21">
        <v>80</v>
      </c>
      <c r="G19" s="19">
        <v>6817.16308632</v>
      </c>
      <c r="H19" s="19" t="str">
        <f>IF(ISNUMBER(G19/G32),G19/G32,0)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6948.47123152</v>
      </c>
      <c r="L19" s="19" t="str">
        <f>IF(ISNUMBER(K19/K32),K19/K32,0)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32</v>
      </c>
      <c r="D20" s="19">
        <v>6702.40027887</v>
      </c>
      <c r="E20" s="19" t="str">
        <f>IF(ISNUMBER(D20/D32),D20/D32,0)</f>
        <v>0</v>
      </c>
      <c r="F20" s="21">
        <v>29</v>
      </c>
      <c r="G20" s="19">
        <v>5729.13745093</v>
      </c>
      <c r="H20" s="19" t="str">
        <f>IF(ISNUMBER(G20/G32),G20/G32,0)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5675.94053362</v>
      </c>
      <c r="L20" s="19" t="str">
        <f>IF(ISNUMBER(K20/K32),K20/K32,0)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86</v>
      </c>
      <c r="D21" s="19">
        <v>5706.30376698</v>
      </c>
      <c r="E21" s="19" t="str">
        <f>IF(ISNUMBER(D21/D32),D21/D32,0)</f>
        <v>0</v>
      </c>
      <c r="F21" s="21">
        <v>86</v>
      </c>
      <c r="G21" s="19">
        <v>5577.79063442</v>
      </c>
      <c r="H21" s="19" t="str">
        <f>IF(ISNUMBER(G21/G32),G21/G32,0)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5595.831468140001</v>
      </c>
      <c r="L21" s="19" t="str">
        <f>IF(ISNUMBER(K21/K32),K21/K32,0)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2</v>
      </c>
      <c r="D22" s="19">
        <v>2673.81804754</v>
      </c>
      <c r="E22" s="19" t="str">
        <f>IF(ISNUMBER(D22/D32),D22/D32,0)</f>
        <v>0</v>
      </c>
      <c r="F22" s="21">
        <v>2</v>
      </c>
      <c r="G22" s="19">
        <v>2737.06522786</v>
      </c>
      <c r="H22" s="19" t="str">
        <f>IF(ISNUMBER(G22/G32),G22/G32,0)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2694.85252047</v>
      </c>
      <c r="L22" s="19" t="str">
        <f>IF(ISNUMBER(K22/K32),K22/K32,0)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35</v>
      </c>
      <c r="D23" s="19">
        <v>443.55184734</v>
      </c>
      <c r="E23" s="19" t="str">
        <f>IF(ISNUMBER(D23/D32),D23/D32,0)</f>
        <v>0</v>
      </c>
      <c r="F23" s="21">
        <v>31</v>
      </c>
      <c r="G23" s="19">
        <v>401.85065674</v>
      </c>
      <c r="H23" s="19" t="str">
        <f>IF(ISNUMBER(G23/G32),G23/G32,0)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383.11033707</v>
      </c>
      <c r="L23" s="19" t="str">
        <f>IF(ISNUMBER(K23/K32),K23/K32,0)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121</v>
      </c>
      <c r="D24" s="19">
        <v>399.89460233</v>
      </c>
      <c r="E24" s="19" t="str">
        <f>IF(ISNUMBER(D24/D32),D24/D32,0)</f>
        <v>0</v>
      </c>
      <c r="F24" s="21">
        <v>118</v>
      </c>
      <c r="G24" s="19">
        <v>385.55776806</v>
      </c>
      <c r="H24" s="19" t="str">
        <f>IF(ISNUMBER(G24/G32),G24/G32,0)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366.39172027</v>
      </c>
      <c r="L24" s="19" t="str">
        <f>IF(ISNUMBER(K24/K32),K24/K32,0)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6</v>
      </c>
      <c r="D25" s="19">
        <v>266.18221771</v>
      </c>
      <c r="E25" s="19" t="str">
        <f>IF(ISNUMBER(D25/D32),D25/D32,0)</f>
        <v>0</v>
      </c>
      <c r="F25" s="21">
        <v>6</v>
      </c>
      <c r="G25" s="19">
        <v>253.50900533</v>
      </c>
      <c r="H25" s="19" t="str">
        <f>IF(ISNUMBER(G25/G32),G25/G32,0)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229.93792479</v>
      </c>
      <c r="L25" s="19" t="str">
        <f>IF(ISNUMBER(K25/K32),K25/K32,0)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22</v>
      </c>
      <c r="D26" s="19">
        <v>215.13685186</v>
      </c>
      <c r="E26" s="19" t="str">
        <f>IF(ISNUMBER(D26/D32),D26/D32,0)</f>
        <v>0</v>
      </c>
      <c r="F26" s="21">
        <v>22</v>
      </c>
      <c r="G26" s="19">
        <v>211.73149965</v>
      </c>
      <c r="H26" s="19" t="str">
        <f>IF(ISNUMBER(G26/G32),G26/G32,0)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217.52650542</v>
      </c>
      <c r="L26" s="19" t="str">
        <f>IF(ISNUMBER(K26/K32),K26/K32,0)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6</v>
      </c>
      <c r="D27" s="19">
        <v>136.5489770375</v>
      </c>
      <c r="E27" s="19" t="str">
        <f>IF(ISNUMBER(D27/D32),D27/D32,0)</f>
        <v>0</v>
      </c>
      <c r="F27" s="21">
        <v>6</v>
      </c>
      <c r="G27" s="19">
        <v>131.8449023486</v>
      </c>
      <c r="H27" s="19" t="str">
        <f>IF(ISNUMBER(G27/G32),G27/G32,0)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119.3473801505</v>
      </c>
      <c r="L27" s="19" t="str">
        <f>IF(ISNUMBER(K27/K32),K27/K32,0)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1</v>
      </c>
      <c r="D28" s="19">
        <v>127.7984323</v>
      </c>
      <c r="E28" s="19" t="str">
        <f>IF(ISNUMBER(D28/D32),D28/D32,0)</f>
        <v>0</v>
      </c>
      <c r="F28" s="21">
        <v>1</v>
      </c>
      <c r="G28" s="19">
        <v>127.06649955</v>
      </c>
      <c r="H28" s="19" t="str">
        <f>IF(ISNUMBER(G28/G32),G28/G32,0)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103.03308613</v>
      </c>
      <c r="L28" s="19" t="str">
        <f>IF(ISNUMBER(K28/K32),K28/K32,0)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1</v>
      </c>
      <c r="D29" s="19">
        <v>115.61728212</v>
      </c>
      <c r="E29" s="19" t="str">
        <f>IF(ISNUMBER(D29/D32),D29/D32,0)</f>
        <v>0</v>
      </c>
      <c r="F29" s="21">
        <v>1</v>
      </c>
      <c r="G29" s="19">
        <v>106.7220152</v>
      </c>
      <c r="H29" s="19" t="str">
        <f>IF(ISNUMBER(G29/G32),G29/G32,0)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103.88272973</v>
      </c>
      <c r="L29" s="19" t="str">
        <f>IF(ISNUMBER(K29/K32),K29/K32,0)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1</v>
      </c>
      <c r="D30" s="19">
        <v>7.80151317</v>
      </c>
      <c r="E30" s="19" t="str">
        <f>IF(ISNUMBER(D30/D32),D30/D32,0)</f>
        <v>0</v>
      </c>
      <c r="F30" s="21">
        <v>1</v>
      </c>
      <c r="G30" s="19">
        <v>7.25840618</v>
      </c>
      <c r="H30" s="19" t="str">
        <f>IF(ISNUMBER(G30/G32),G30/G32,0)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6.77975938</v>
      </c>
      <c r="L30" s="19" t="str">
        <f>IF(ISNUMBER(K30/K32),K30/K32,0)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37</v>
      </c>
      <c r="C31" s="21">
        <v>0</v>
      </c>
      <c r="D31" s="19">
        <v>0</v>
      </c>
      <c r="E31" s="19" t="str">
        <f>IF(ISNUMBER(D31/D32),D31/D32,0)</f>
        <v>0</v>
      </c>
      <c r="F31" s="21">
        <v>0</v>
      </c>
      <c r="G31" s="19">
        <v>0</v>
      </c>
      <c r="H31" s="19" t="str">
        <f>IF(ISNUMBER(G31/G32),G31/G32,0)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IF(ISNUMBER(K31/K32),K31/K32,0)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5"/>
      <c r="B32" s="20" t="s">
        <v>38</v>
      </c>
      <c r="C32" s="22" t="str">
        <f>SUM(C9:C31)</f>
        <v>0</v>
      </c>
      <c r="D32" s="20" t="str">
        <f>SUM(D9:D31)</f>
        <v>0</v>
      </c>
      <c r="E32" s="20" t="str">
        <f>SUM(E9:E31)</f>
        <v>0</v>
      </c>
      <c r="F32" s="22" t="str">
        <f>SUM(F9:F31)</f>
        <v>0</v>
      </c>
      <c r="G32" s="20" t="str">
        <f>SUM(G9:G31)</f>
        <v>0</v>
      </c>
      <c r="H32" s="20" t="str">
        <f>SUM(H9:H31)</f>
        <v>0</v>
      </c>
      <c r="I32" s="20" t="str">
        <f>SUM(I9:I31)</f>
        <v>0</v>
      </c>
      <c r="J32" s="10" t="str">
        <f>IF(ISNUMBER(I32/G32),I32/G32,0)</f>
        <v>0</v>
      </c>
      <c r="K32" s="20" t="str">
        <f>SUM(K9:K31)</f>
        <v>0</v>
      </c>
      <c r="L32" s="20" t="str">
        <f>SUM(L9:L31)</f>
        <v>0</v>
      </c>
      <c r="M32" s="20" t="str">
        <f>SUM(M9:M31)</f>
        <v>0</v>
      </c>
      <c r="N32" s="10" t="str">
        <f>IF(ISNUMBER(M32/K32),M32/K32,0)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Feb_2012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2026-10-05T23:16:52+07:00</dcterms:created>
  <dcterms:modified xsi:type="dcterms:W3CDTF">2026-10-05T23:16:52+07:00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