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ec_2022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<sst xmlns="http://schemas.openxmlformats.org/spreadsheetml/2006/main" uniqueCount="41">
  <si>
    <t>Summation of Private Fund Management (Personal)</t>
  </si>
  <si>
    <t>As of December 31, 2022</t>
  </si>
  <si>
    <t xml:space="preserve">No. </t>
  </si>
  <si>
    <t>Asset Management Company</t>
  </si>
  <si>
    <t>Month to Date</t>
  </si>
  <si>
    <t>Year to Date</t>
  </si>
  <si>
    <t>December 2022</t>
  </si>
  <si>
    <t>November 2022</t>
  </si>
  <si>
    <t>Change</t>
  </si>
  <si>
    <t>December 2021</t>
  </si>
  <si>
    <t>Number of</t>
  </si>
  <si>
    <t>Total Net Assets</t>
  </si>
  <si>
    <t>%</t>
  </si>
  <si>
    <t>Funds</t>
  </si>
  <si>
    <t>(Million baht)</t>
  </si>
  <si>
    <t>Kasikorn Asset Management Company Limited</t>
  </si>
  <si>
    <t>--</t>
  </si>
  <si>
    <t>Siam Knight Fund Management Securities Company Limited</t>
  </si>
  <si>
    <t>TMB Asset Management Company Limited</t>
  </si>
  <si>
    <t>Phillip Securities (Thailand) PCL.</t>
  </si>
  <si>
    <t>TISCO Asset Management Company Limited</t>
  </si>
  <si>
    <t>Denali Prestige Asset Management</t>
  </si>
  <si>
    <t>Thanachat Fund Management Company Limited</t>
  </si>
  <si>
    <t>Manulife Asset Management (Thailand) Company Limited</t>
  </si>
  <si>
    <t>Aberdeen Asset Management  Limited</t>
  </si>
  <si>
    <t>Asset Plus Fund Management Company Limited</t>
  </si>
  <si>
    <t>Solaris Asset Management Company Limited</t>
  </si>
  <si>
    <t>Krungsri Asset Management Company Limited</t>
  </si>
  <si>
    <t>One Asset Management Limited</t>
  </si>
  <si>
    <t>Phatra Asset Management Company Limited</t>
  </si>
  <si>
    <t>Bangkok Capital Asset Management Company Limited</t>
  </si>
  <si>
    <t>Merchant Partners Asset Management Limited</t>
  </si>
  <si>
    <t>Talis Asset Management Company Limited</t>
  </si>
  <si>
    <t>SCB Asset Management Company Limited</t>
  </si>
  <si>
    <t>CIMB-Principal Asset Management Company Limited</t>
  </si>
  <si>
    <t>Land and Houses Fund Management Company Limited</t>
  </si>
  <si>
    <t>MFC Asset Management Public Company Limited</t>
  </si>
  <si>
    <t>UOB Asset Management (Thailand) Company Limited</t>
  </si>
  <si>
    <t>Krung Thai Asset Management Company Limited</t>
  </si>
  <si>
    <t>BBL Asset Management Company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</si>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</sst>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3"/>
  <sheetViews>
    <sheetView tabSelected="1" workbookViewId="0" showGridLines="true" showRowColHeaders="1">
      <selection activeCell="M33" sqref="M33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9</v>
      </c>
      <c r="L6" s="7"/>
      <c r="M6" s="5" t="s">
        <v>8</v>
      </c>
      <c r="N6" s="7"/>
    </row>
    <row r="7" spans="1:40">
      <c r="A7" s="12"/>
      <c r="B7" s="17"/>
      <c r="C7" s="8" t="s">
        <v>10</v>
      </c>
      <c r="D7" s="8" t="s">
        <v>11</v>
      </c>
      <c r="E7" s="8" t="s">
        <v>12</v>
      </c>
      <c r="F7" s="8" t="s">
        <v>10</v>
      </c>
      <c r="G7" s="8" t="s">
        <v>11</v>
      </c>
      <c r="H7" s="8" t="s">
        <v>12</v>
      </c>
      <c r="I7" s="8" t="s">
        <v>11</v>
      </c>
      <c r="J7" s="8" t="s">
        <v>12</v>
      </c>
      <c r="K7" s="8" t="s">
        <v>11</v>
      </c>
      <c r="L7" s="8" t="s">
        <v>12</v>
      </c>
      <c r="M7" s="8" t="s">
        <v>11</v>
      </c>
      <c r="N7" s="8" t="s">
        <v>12</v>
      </c>
    </row>
    <row r="8" spans="1:40">
      <c r="A8" s="13"/>
      <c r="B8" s="18"/>
      <c r="C8" s="7" t="s">
        <v>13</v>
      </c>
      <c r="D8" s="7" t="s">
        <v>14</v>
      </c>
      <c r="E8" s="7"/>
      <c r="F8" s="7" t="s">
        <v>13</v>
      </c>
      <c r="G8" s="7" t="s">
        <v>14</v>
      </c>
      <c r="H8" s="7"/>
      <c r="I8" s="7" t="s">
        <v>14</v>
      </c>
      <c r="J8" s="7"/>
      <c r="K8" s="7" t="s">
        <v>14</v>
      </c>
      <c r="L8" s="7"/>
      <c r="M8" s="7" t="s">
        <v>14</v>
      </c>
      <c r="N8" s="7"/>
    </row>
    <row r="9" spans="1:40">
      <c r="A9" s="14">
        <v>1</v>
      </c>
      <c r="B9" s="19" t="s">
        <v>15</v>
      </c>
      <c r="C9" s="21" t="s">
        <v>16</v>
      </c>
      <c r="D9" s="19">
        <v>0</v>
      </c>
      <c r="E9" s="19" t="str">
        <f>IF(ISNUMBER(D9/D33),D9/D33,0)</f>
        <v>0</v>
      </c>
      <c r="F9" s="21" t="s">
        <v>16</v>
      </c>
      <c r="G9" s="19">
        <v>0</v>
      </c>
      <c r="H9" s="19" t="str">
        <f>IF(ISNUMBER(G9/G33),G9/G33,0)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0</v>
      </c>
      <c r="L9" s="19" t="str">
        <f>IF(ISNUMBER(K9/K33),K9/K33,0)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17</v>
      </c>
      <c r="C10" s="21" t="s">
        <v>16</v>
      </c>
      <c r="D10" s="19">
        <v>0</v>
      </c>
      <c r="E10" s="19" t="str">
        <f>IF(ISNUMBER(D10/D33),D10/D33,0)</f>
        <v>0</v>
      </c>
      <c r="F10" s="21" t="s">
        <v>16</v>
      </c>
      <c r="G10" s="19">
        <v>0</v>
      </c>
      <c r="H10" s="19" t="str">
        <f>IF(ISNUMBER(G10/G33),G10/G33,0)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0</v>
      </c>
      <c r="L10" s="19" t="str">
        <f>IF(ISNUMBER(K10/K33),K10/K33,0)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18</v>
      </c>
      <c r="C11" s="21" t="s">
        <v>16</v>
      </c>
      <c r="D11" s="19">
        <v>0</v>
      </c>
      <c r="E11" s="19" t="str">
        <f>IF(ISNUMBER(D11/D33),D11/D33,0)</f>
        <v>0</v>
      </c>
      <c r="F11" s="21" t="s">
        <v>16</v>
      </c>
      <c r="G11" s="19">
        <v>0</v>
      </c>
      <c r="H11" s="19" t="str">
        <f>IF(ISNUMBER(G11/G33),G11/G33,0)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0</v>
      </c>
      <c r="L11" s="19" t="str">
        <f>IF(ISNUMBER(K11/K33),K11/K33,0)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19</v>
      </c>
      <c r="C12" s="21" t="s">
        <v>16</v>
      </c>
      <c r="D12" s="19">
        <v>0</v>
      </c>
      <c r="E12" s="19" t="str">
        <f>IF(ISNUMBER(D12/D33),D12/D33,0)</f>
        <v>0</v>
      </c>
      <c r="F12" s="21" t="s">
        <v>16</v>
      </c>
      <c r="G12" s="19">
        <v>0</v>
      </c>
      <c r="H12" s="19" t="str">
        <f>IF(ISNUMBER(G12/G33),G12/G33,0)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0</v>
      </c>
      <c r="L12" s="19" t="str">
        <f>IF(ISNUMBER(K12/K33),K12/K33,0)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20</v>
      </c>
      <c r="C13" s="21" t="s">
        <v>16</v>
      </c>
      <c r="D13" s="19">
        <v>0</v>
      </c>
      <c r="E13" s="19" t="str">
        <f>IF(ISNUMBER(D13/D33),D13/D33,0)</f>
        <v>0</v>
      </c>
      <c r="F13" s="21" t="s">
        <v>16</v>
      </c>
      <c r="G13" s="19">
        <v>0</v>
      </c>
      <c r="H13" s="19" t="str">
        <f>IF(ISNUMBER(G13/G33),G13/G33,0)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0</v>
      </c>
      <c r="L13" s="19" t="str">
        <f>IF(ISNUMBER(K13/K33),K13/K33,0)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21</v>
      </c>
      <c r="C14" s="21" t="s">
        <v>16</v>
      </c>
      <c r="D14" s="19">
        <v>0</v>
      </c>
      <c r="E14" s="19" t="str">
        <f>IF(ISNUMBER(D14/D33),D14/D33,0)</f>
        <v>0</v>
      </c>
      <c r="F14" s="21" t="s">
        <v>16</v>
      </c>
      <c r="G14" s="19">
        <v>0</v>
      </c>
      <c r="H14" s="19" t="str">
        <f>IF(ISNUMBER(G14/G33),G14/G33,0)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0</v>
      </c>
      <c r="L14" s="19" t="str">
        <f>IF(ISNUMBER(K14/K33),K14/K33,0)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22</v>
      </c>
      <c r="C15" s="21" t="s">
        <v>16</v>
      </c>
      <c r="D15" s="19">
        <v>0</v>
      </c>
      <c r="E15" s="19" t="str">
        <f>IF(ISNUMBER(D15/D33),D15/D33,0)</f>
        <v>0</v>
      </c>
      <c r="F15" s="21" t="s">
        <v>16</v>
      </c>
      <c r="G15" s="19">
        <v>0</v>
      </c>
      <c r="H15" s="19" t="str">
        <f>IF(ISNUMBER(G15/G33),G15/G33,0)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0</v>
      </c>
      <c r="L15" s="19" t="str">
        <f>IF(ISNUMBER(K15/K33),K15/K33,0)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23</v>
      </c>
      <c r="C16" s="21" t="s">
        <v>16</v>
      </c>
      <c r="D16" s="19">
        <v>0</v>
      </c>
      <c r="E16" s="19" t="str">
        <f>IF(ISNUMBER(D16/D33),D16/D33,0)</f>
        <v>0</v>
      </c>
      <c r="F16" s="21" t="s">
        <v>16</v>
      </c>
      <c r="G16" s="19">
        <v>0</v>
      </c>
      <c r="H16" s="19" t="str">
        <f>IF(ISNUMBER(G16/G33),G16/G33,0)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0</v>
      </c>
      <c r="L16" s="19" t="str">
        <f>IF(ISNUMBER(K16/K33),K16/K33,0)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24</v>
      </c>
      <c r="C17" s="21" t="s">
        <v>16</v>
      </c>
      <c r="D17" s="19">
        <v>0</v>
      </c>
      <c r="E17" s="19" t="str">
        <f>IF(ISNUMBER(D17/D33),D17/D33,0)</f>
        <v>0</v>
      </c>
      <c r="F17" s="21" t="s">
        <v>16</v>
      </c>
      <c r="G17" s="19">
        <v>0</v>
      </c>
      <c r="H17" s="19" t="str">
        <f>IF(ISNUMBER(G17/G33),G17/G33,0)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0</v>
      </c>
      <c r="L17" s="19" t="str">
        <f>IF(ISNUMBER(K17/K33),K17/K33,0)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25</v>
      </c>
      <c r="C18" s="21" t="s">
        <v>16</v>
      </c>
      <c r="D18" s="19">
        <v>0</v>
      </c>
      <c r="E18" s="19" t="str">
        <f>IF(ISNUMBER(D18/D33),D18/D33,0)</f>
        <v>0</v>
      </c>
      <c r="F18" s="21" t="s">
        <v>16</v>
      </c>
      <c r="G18" s="19">
        <v>0</v>
      </c>
      <c r="H18" s="19" t="str">
        <f>IF(ISNUMBER(G18/G33),G18/G33,0)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0</v>
      </c>
      <c r="L18" s="19" t="str">
        <f>IF(ISNUMBER(K18/K33),K18/K33,0)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26</v>
      </c>
      <c r="C19" s="21" t="s">
        <v>16</v>
      </c>
      <c r="D19" s="19">
        <v>0</v>
      </c>
      <c r="E19" s="19" t="str">
        <f>IF(ISNUMBER(D19/D33),D19/D33,0)</f>
        <v>0</v>
      </c>
      <c r="F19" s="21" t="s">
        <v>16</v>
      </c>
      <c r="G19" s="19">
        <v>0</v>
      </c>
      <c r="H19" s="19" t="str">
        <f>IF(ISNUMBER(G19/G33),G19/G33,0)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0</v>
      </c>
      <c r="L19" s="19" t="str">
        <f>IF(ISNUMBER(K19/K33),K19/K33,0)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27</v>
      </c>
      <c r="C20" s="21" t="s">
        <v>16</v>
      </c>
      <c r="D20" s="19">
        <v>0</v>
      </c>
      <c r="E20" s="19" t="str">
        <f>IF(ISNUMBER(D20/D33),D20/D33,0)</f>
        <v>0</v>
      </c>
      <c r="F20" s="21" t="s">
        <v>16</v>
      </c>
      <c r="G20" s="19">
        <v>0</v>
      </c>
      <c r="H20" s="19" t="str">
        <f>IF(ISNUMBER(G20/G33),G20/G33,0)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0</v>
      </c>
      <c r="L20" s="19" t="str">
        <f>IF(ISNUMBER(K20/K33),K20/K33,0)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28</v>
      </c>
      <c r="C21" s="21" t="s">
        <v>16</v>
      </c>
      <c r="D21" s="19">
        <v>0</v>
      </c>
      <c r="E21" s="19" t="str">
        <f>IF(ISNUMBER(D21/D33),D21/D33,0)</f>
        <v>0</v>
      </c>
      <c r="F21" s="21" t="s">
        <v>16</v>
      </c>
      <c r="G21" s="19">
        <v>0</v>
      </c>
      <c r="H21" s="19" t="str">
        <f>IF(ISNUMBER(G21/G33),G21/G33,0)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0</v>
      </c>
      <c r="L21" s="19" t="str">
        <f>IF(ISNUMBER(K21/K33),K21/K33,0)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29</v>
      </c>
      <c r="C22" s="21" t="s">
        <v>16</v>
      </c>
      <c r="D22" s="19">
        <v>0</v>
      </c>
      <c r="E22" s="19" t="str">
        <f>IF(ISNUMBER(D22/D33),D22/D33,0)</f>
        <v>0</v>
      </c>
      <c r="F22" s="21" t="s">
        <v>16</v>
      </c>
      <c r="G22" s="19">
        <v>0</v>
      </c>
      <c r="H22" s="19" t="str">
        <f>IF(ISNUMBER(G22/G33),G22/G33,0)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0</v>
      </c>
      <c r="L22" s="19" t="str">
        <f>IF(ISNUMBER(K22/K33),K22/K33,0)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30</v>
      </c>
      <c r="C23" s="21" t="s">
        <v>16</v>
      </c>
      <c r="D23" s="19">
        <v>0</v>
      </c>
      <c r="E23" s="19" t="str">
        <f>IF(ISNUMBER(D23/D33),D23/D33,0)</f>
        <v>0</v>
      </c>
      <c r="F23" s="21" t="s">
        <v>16</v>
      </c>
      <c r="G23" s="19">
        <v>0</v>
      </c>
      <c r="H23" s="19" t="str">
        <f>IF(ISNUMBER(G23/G33),G23/G33,0)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0</v>
      </c>
      <c r="L23" s="19" t="str">
        <f>IF(ISNUMBER(K23/K33),K23/K33,0)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31</v>
      </c>
      <c r="C24" s="21" t="s">
        <v>16</v>
      </c>
      <c r="D24" s="19">
        <v>0</v>
      </c>
      <c r="E24" s="19" t="str">
        <f>IF(ISNUMBER(D24/D33),D24/D33,0)</f>
        <v>0</v>
      </c>
      <c r="F24" s="21" t="s">
        <v>16</v>
      </c>
      <c r="G24" s="19">
        <v>0</v>
      </c>
      <c r="H24" s="19" t="str">
        <f>IF(ISNUMBER(G24/G33),G24/G33,0)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0</v>
      </c>
      <c r="L24" s="19" t="str">
        <f>IF(ISNUMBER(K24/K33),K24/K33,0)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32</v>
      </c>
      <c r="C25" s="21" t="s">
        <v>16</v>
      </c>
      <c r="D25" s="19">
        <v>0</v>
      </c>
      <c r="E25" s="19" t="str">
        <f>IF(ISNUMBER(D25/D33),D25/D33,0)</f>
        <v>0</v>
      </c>
      <c r="F25" s="21" t="s">
        <v>16</v>
      </c>
      <c r="G25" s="19">
        <v>0</v>
      </c>
      <c r="H25" s="19" t="str">
        <f>IF(ISNUMBER(G25/G33),G25/G33,0)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0</v>
      </c>
      <c r="L25" s="19" t="str">
        <f>IF(ISNUMBER(K25/K33),K25/K33,0)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33</v>
      </c>
      <c r="C26" s="21" t="s">
        <v>16</v>
      </c>
      <c r="D26" s="19">
        <v>0</v>
      </c>
      <c r="E26" s="19" t="str">
        <f>IF(ISNUMBER(D26/D33),D26/D33,0)</f>
        <v>0</v>
      </c>
      <c r="F26" s="21" t="s">
        <v>16</v>
      </c>
      <c r="G26" s="19">
        <v>0</v>
      </c>
      <c r="H26" s="19" t="str">
        <f>IF(ISNUMBER(G26/G33),G26/G33,0)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0</v>
      </c>
      <c r="L26" s="19" t="str">
        <f>IF(ISNUMBER(K26/K33),K26/K33,0)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34</v>
      </c>
      <c r="C27" s="21" t="s">
        <v>16</v>
      </c>
      <c r="D27" s="19">
        <v>0</v>
      </c>
      <c r="E27" s="19" t="str">
        <f>IF(ISNUMBER(D27/D33),D27/D33,0)</f>
        <v>0</v>
      </c>
      <c r="F27" s="21" t="s">
        <v>16</v>
      </c>
      <c r="G27" s="19">
        <v>0</v>
      </c>
      <c r="H27" s="19" t="str">
        <f>IF(ISNUMBER(G27/G33),G27/G33,0)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0</v>
      </c>
      <c r="L27" s="19" t="str">
        <f>IF(ISNUMBER(K27/K33),K27/K33,0)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35</v>
      </c>
      <c r="C28" s="21" t="s">
        <v>16</v>
      </c>
      <c r="D28" s="19">
        <v>0</v>
      </c>
      <c r="E28" s="19" t="str">
        <f>IF(ISNUMBER(D28/D33),D28/D33,0)</f>
        <v>0</v>
      </c>
      <c r="F28" s="21" t="s">
        <v>16</v>
      </c>
      <c r="G28" s="19">
        <v>0</v>
      </c>
      <c r="H28" s="19" t="str">
        <f>IF(ISNUMBER(G28/G33),G28/G33,0)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0</v>
      </c>
      <c r="L28" s="19" t="str">
        <f>IF(ISNUMBER(K28/K33),K28/K33,0)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36</v>
      </c>
      <c r="C29" s="21" t="s">
        <v>16</v>
      </c>
      <c r="D29" s="19">
        <v>0</v>
      </c>
      <c r="E29" s="19" t="str">
        <f>IF(ISNUMBER(D29/D33),D29/D33,0)</f>
        <v>0</v>
      </c>
      <c r="F29" s="21" t="s">
        <v>16</v>
      </c>
      <c r="G29" s="19">
        <v>0</v>
      </c>
      <c r="H29" s="19" t="str">
        <f>IF(ISNUMBER(G29/G33),G29/G33,0)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0</v>
      </c>
      <c r="L29" s="19" t="str">
        <f>IF(ISNUMBER(K29/K33),K29/K33,0)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37</v>
      </c>
      <c r="C30" s="21" t="s">
        <v>16</v>
      </c>
      <c r="D30" s="19">
        <v>0</v>
      </c>
      <c r="E30" s="19" t="str">
        <f>IF(ISNUMBER(D30/D33),D30/D33,0)</f>
        <v>0</v>
      </c>
      <c r="F30" s="21" t="s">
        <v>16</v>
      </c>
      <c r="G30" s="19">
        <v>0</v>
      </c>
      <c r="H30" s="19" t="str">
        <f>IF(ISNUMBER(G30/G33),G30/G33,0)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0</v>
      </c>
      <c r="L30" s="19" t="str">
        <f>IF(ISNUMBER(K30/K33),K30/K33,0)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4">
        <v>23</v>
      </c>
      <c r="B31" s="19" t="s">
        <v>38</v>
      </c>
      <c r="C31" s="21" t="s">
        <v>16</v>
      </c>
      <c r="D31" s="19">
        <v>0</v>
      </c>
      <c r="E31" s="19" t="str">
        <f>IF(ISNUMBER(D31/D33),D31/D33,0)</f>
        <v>0</v>
      </c>
      <c r="F31" s="21" t="s">
        <v>16</v>
      </c>
      <c r="G31" s="19">
        <v>0</v>
      </c>
      <c r="H31" s="19" t="str">
        <f>IF(ISNUMBER(G31/G33),G31/G33,0)</f>
        <v>0</v>
      </c>
      <c r="I31" s="19" t="str">
        <f>(D31-G31)</f>
        <v>0</v>
      </c>
      <c r="J31" s="9" t="str">
        <f>IF(AND(D31=0,G31=0),"0.00",IF(G31=0,"New",(IF(ISNUMBER(I31/G31),I31/G31,0))))</f>
        <v>0</v>
      </c>
      <c r="K31" s="19">
        <v>0</v>
      </c>
      <c r="L31" s="19" t="str">
        <f>IF(ISNUMBER(K31/K33),K31/K33,0)</f>
        <v>0</v>
      </c>
      <c r="M31" s="19" t="str">
        <f>(D31-K31)</f>
        <v>0</v>
      </c>
      <c r="N31" s="9" t="str">
        <f>IF(AND(D31=0,K31=0),"0.00",IF(K31=0,"New",(IF(ISNUMBER(M31/K31),M31/K31,0))))</f>
        <v>0</v>
      </c>
    </row>
    <row r="32" spans="1:40">
      <c r="A32" s="14">
        <v>24</v>
      </c>
      <c r="B32" s="19" t="s">
        <v>39</v>
      </c>
      <c r="C32" s="21" t="s">
        <v>16</v>
      </c>
      <c r="D32" s="19">
        <v>0</v>
      </c>
      <c r="E32" s="19" t="str">
        <f>IF(ISNUMBER(D32/D33),D32/D33,0)</f>
        <v>0</v>
      </c>
      <c r="F32" s="21" t="s">
        <v>16</v>
      </c>
      <c r="G32" s="19">
        <v>0</v>
      </c>
      <c r="H32" s="19" t="str">
        <f>IF(ISNUMBER(G32/G33),G32/G33,0)</f>
        <v>0</v>
      </c>
      <c r="I32" s="19" t="str">
        <f>(D32-G32)</f>
        <v>0</v>
      </c>
      <c r="J32" s="9" t="str">
        <f>IF(AND(D32=0,G32=0),"0.00",IF(G32=0,"New",(IF(ISNUMBER(I32/G32),I32/G32,0))))</f>
        <v>0</v>
      </c>
      <c r="K32" s="19">
        <v>0</v>
      </c>
      <c r="L32" s="19" t="str">
        <f>IF(ISNUMBER(K32/K33),K32/K33,0)</f>
        <v>0</v>
      </c>
      <c r="M32" s="19" t="str">
        <f>(D32-K32)</f>
        <v>0</v>
      </c>
      <c r="N32" s="9" t="str">
        <f>IF(AND(D32=0,K32=0),"0.00",IF(K32=0,"New",(IF(ISNUMBER(M32/K32),M32/K32,0))))</f>
        <v>0</v>
      </c>
    </row>
    <row r="33" spans="1:40">
      <c r="A33" s="15"/>
      <c r="B33" s="20" t="s">
        <v>40</v>
      </c>
      <c r="C33" s="22" t="str">
        <f>SUM(C9:C32)</f>
        <v>0</v>
      </c>
      <c r="D33" s="20" t="str">
        <f>SUM(D9:D32)</f>
        <v>0</v>
      </c>
      <c r="E33" s="20" t="str">
        <f>SUM(E9:E32)</f>
        <v>0</v>
      </c>
      <c r="F33" s="22" t="str">
        <f>SUM(F9:F32)</f>
        <v>0</v>
      </c>
      <c r="G33" s="20" t="str">
        <f>SUM(G9:G32)</f>
        <v>0</v>
      </c>
      <c r="H33" s="20" t="str">
        <f>SUM(H9:H32)</f>
        <v>0</v>
      </c>
      <c r="I33" s="20" t="str">
        <f>SUM(I9:I32)</f>
        <v>0</v>
      </c>
      <c r="J33" s="10" t="str">
        <f>IF(ISNUMBER(I33/G33),I33/G33,0)</f>
        <v>0</v>
      </c>
      <c r="K33" s="20" t="str">
        <f>SUM(K9:K32)</f>
        <v>0</v>
      </c>
      <c r="L33" s="20" t="str">
        <f>SUM(L9:L32)</f>
        <v>0</v>
      </c>
      <c r="M33" s="20" t="str">
        <f>SUM(M9:M32)</f>
        <v>0</v>
      </c>
      <c r="N33" s="10" t="str">
        <f>IF(ISNUMBER(M33/K33),M33/K33,0)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Dec_2022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2026-10-02T08:46:30+07:00</dcterms:created>
  <dcterms:modified xsi:type="dcterms:W3CDTF">2026-10-02T08:46:30+07:00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