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<sst xmlns="http://schemas.openxmlformats.org/spreadsheetml/2006/main" uniqueCount="39">
  <si>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</si>
  <si>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December 31, 2016</t>
  </si>
  <si>
    <t xml:space="preserve">No. </t>
  </si>
  <si>
    <t>Asset Management Company</t>
  </si>
  <si>
    <t>Month to Date</t>
  </si>
  <si>
    <t>Year to Date</t>
  </si>
  <si>
    <t>December 2016</t>
  </si>
  <si>
    <t>November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</si>
  <si>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</si>
  <si>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</si>
  <si>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</si>
  <si>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</si>
  <si>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</si>
  <si>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</si>
  <si>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</si>
  <si>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</si>
  <si>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</si>
  <si>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</si>
  <si>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</si>
  <si>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</si>
  <si>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</si>
  <si>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</si>
  <si>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</si>
  <si>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</si>
  <si>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</si>
  <si>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</si>
  <si>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</si>
  <si>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</si>
  <si>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</si>
  <si>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TMB Asset Management Company Limited</t>
  </si>
  <si>
    <t>Talis Asset Management Company Limited</t>
  </si>
  <si>
    <t>Manulife Asset Management (Thailand) Company Limited</t>
  </si>
  <si>
    <t>Merchant Partners Asset Management Limited</t>
  </si>
  <si>
    <t>CIMB-Principal Asset Management Company Limited</t>
  </si>
  <si>
    <t>Aberdeen Asset Management  Limited</t>
  </si>
  <si>
    <t>Siam Knight Fund Management Securities Company Limited</t>
  </si>
  <si>
    <t>Solaris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</si>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</sst>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275</v>
      </c>
      <c r="D9" s="19">
        <v>325122.19931344</v>
      </c>
      <c r="E9" s="19" t="str">
        <f>IF(ISNUMBER(D9/D32),D9/D32,0)</f>
        <v>0</v>
      </c>
      <c r="F9" s="21">
        <v>275</v>
      </c>
      <c r="G9" s="19">
        <v>320906.50450094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632</v>
      </c>
      <c r="D10" s="19">
        <v>90326.00786802999</v>
      </c>
      <c r="E10" s="19" t="str">
        <f>IF(ISNUMBER(D10/D32),D10/D32,0)</f>
        <v>0</v>
      </c>
      <c r="F10" s="21">
        <v>634</v>
      </c>
      <c r="G10" s="19">
        <v>89802.10141172999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155</v>
      </c>
      <c r="D11" s="19">
        <v>81638.30788202</v>
      </c>
      <c r="E11" s="19" t="str">
        <f>IF(ISNUMBER(D11/D32),D11/D32,0)</f>
        <v>0</v>
      </c>
      <c r="F11" s="21">
        <v>153</v>
      </c>
      <c r="G11" s="19">
        <v>80561.86467784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64</v>
      </c>
      <c r="D12" s="19">
        <v>44276.77730251999</v>
      </c>
      <c r="E12" s="19" t="str">
        <f>IF(ISNUMBER(D12/D32),D12/D32,0)</f>
        <v>0</v>
      </c>
      <c r="F12" s="21">
        <v>62</v>
      </c>
      <c r="G12" s="19">
        <v>43256.22023198001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36874.54491023999</v>
      </c>
      <c r="E13" s="19" t="str">
        <f>IF(ISNUMBER(D13/D32),D13/D32,0)</f>
        <v>0</v>
      </c>
      <c r="F13" s="21">
        <v>51</v>
      </c>
      <c r="G13" s="19">
        <v>36663.48496307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261</v>
      </c>
      <c r="D14" s="19">
        <v>35704.58046237</v>
      </c>
      <c r="E14" s="19" t="str">
        <f>IF(ISNUMBER(D14/D32),D14/D32,0)</f>
        <v>0</v>
      </c>
      <c r="F14" s="21">
        <v>253</v>
      </c>
      <c r="G14" s="19">
        <v>35548.59159384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91</v>
      </c>
      <c r="D15" s="19">
        <v>32042.10658463</v>
      </c>
      <c r="E15" s="19" t="str">
        <f>IF(ISNUMBER(D15/D32),D15/D32,0)</f>
        <v>0</v>
      </c>
      <c r="F15" s="21">
        <v>90</v>
      </c>
      <c r="G15" s="19">
        <v>32156.41991114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294</v>
      </c>
      <c r="D16" s="19">
        <v>26732.95485354</v>
      </c>
      <c r="E16" s="19" t="str">
        <f>IF(ISNUMBER(D16/D32),D16/D32,0)</f>
        <v>0</v>
      </c>
      <c r="F16" s="21">
        <v>294</v>
      </c>
      <c r="G16" s="19">
        <v>25496.25194721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67</v>
      </c>
      <c r="D17" s="19">
        <v>15620.01406641</v>
      </c>
      <c r="E17" s="19" t="str">
        <f>IF(ISNUMBER(D17/D32),D17/D32,0)</f>
        <v>0</v>
      </c>
      <c r="F17" s="21">
        <v>71</v>
      </c>
      <c r="G17" s="19">
        <v>15988.37125062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47</v>
      </c>
      <c r="D18" s="19">
        <v>15116.66367661</v>
      </c>
      <c r="E18" s="19" t="str">
        <f>IF(ISNUMBER(D18/D32),D18/D32,0)</f>
        <v>0</v>
      </c>
      <c r="F18" s="21">
        <v>47</v>
      </c>
      <c r="G18" s="19">
        <v>15057.46337413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243</v>
      </c>
      <c r="D19" s="19">
        <v>9751.07514124</v>
      </c>
      <c r="E19" s="19" t="str">
        <f>IF(ISNUMBER(D19/D32),D19/D32,0)</f>
        <v>0</v>
      </c>
      <c r="F19" s="21">
        <v>238</v>
      </c>
      <c r="G19" s="19">
        <v>9537.870083629999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96</v>
      </c>
      <c r="D20" s="19">
        <v>9473.2124915</v>
      </c>
      <c r="E20" s="19" t="str">
        <f>IF(ISNUMBER(D20/D32),D20/D32,0)</f>
        <v>0</v>
      </c>
      <c r="F20" s="21">
        <v>97</v>
      </c>
      <c r="G20" s="19">
        <v>9438.62434552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131</v>
      </c>
      <c r="D21" s="19">
        <v>7786.27333817</v>
      </c>
      <c r="E21" s="19" t="str">
        <f>IF(ISNUMBER(D21/D32),D21/D32,0)</f>
        <v>0</v>
      </c>
      <c r="F21" s="21">
        <v>128</v>
      </c>
      <c r="G21" s="19">
        <v>7696.70917346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717</v>
      </c>
      <c r="D22" s="19">
        <v>4259.59812164</v>
      </c>
      <c r="E22" s="19" t="str">
        <f>IF(ISNUMBER(D22/D32),D22/D32,0)</f>
        <v>0</v>
      </c>
      <c r="F22" s="21">
        <v>680</v>
      </c>
      <c r="G22" s="19">
        <v>4155.68455485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21</v>
      </c>
      <c r="D23" s="19">
        <v>3572.6193012</v>
      </c>
      <c r="E23" s="19" t="str">
        <f>IF(ISNUMBER(D23/D32),D23/D32,0)</f>
        <v>0</v>
      </c>
      <c r="F23" s="21">
        <v>20</v>
      </c>
      <c r="G23" s="19">
        <v>549.0671162000001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572.3862117000001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81</v>
      </c>
      <c r="D24" s="19">
        <v>3201.29201861</v>
      </c>
      <c r="E24" s="19" t="str">
        <f>IF(ISNUMBER(D24/D32),D24/D32,0)</f>
        <v>0</v>
      </c>
      <c r="F24" s="21">
        <v>77</v>
      </c>
      <c r="G24" s="19">
        <v>3327.90056505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2300.72969306</v>
      </c>
      <c r="E25" s="19" t="str">
        <f>IF(ISNUMBER(D25/D32),D25/D32,0)</f>
        <v>0</v>
      </c>
      <c r="F25" s="21">
        <v>2</v>
      </c>
      <c r="G25" s="19">
        <v>2355.07132625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2156.19088116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84</v>
      </c>
      <c r="D26" s="19">
        <v>1690.57635785</v>
      </c>
      <c r="E26" s="19" t="str">
        <f>IF(ISNUMBER(D26/D32),D26/D32,0)</f>
        <v>0</v>
      </c>
      <c r="F26" s="21">
        <v>84</v>
      </c>
      <c r="G26" s="19">
        <v>1696.14546809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1685.79407783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10</v>
      </c>
      <c r="D27" s="19">
        <v>1236.87136068</v>
      </c>
      <c r="E27" s="19" t="str">
        <f>IF(ISNUMBER(D27/D32),D27/D32,0)</f>
        <v>0</v>
      </c>
      <c r="F27" s="21">
        <v>10</v>
      </c>
      <c r="G27" s="19">
        <v>1208.90140729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3</v>
      </c>
      <c r="D28" s="19">
        <v>1177.6291108</v>
      </c>
      <c r="E28" s="19" t="str">
        <f>IF(ISNUMBER(D28/D32),D28/D32,0)</f>
        <v>0</v>
      </c>
      <c r="F28" s="21">
        <v>3</v>
      </c>
      <c r="G28" s="19">
        <v>1140.47707796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20</v>
      </c>
      <c r="D29" s="19">
        <v>908.9296575</v>
      </c>
      <c r="E29" s="19" t="str">
        <f>IF(ISNUMBER(D29/D32),D29/D32,0)</f>
        <v>0</v>
      </c>
      <c r="F29" s="21">
        <v>20</v>
      </c>
      <c r="G29" s="19">
        <v>1074.38882914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591.00548141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30</v>
      </c>
      <c r="D30" s="19">
        <v>571.99213247</v>
      </c>
      <c r="E30" s="19" t="str">
        <f>IF(ISNUMBER(D30/D32),D30/D32,0)</f>
        <v>0</v>
      </c>
      <c r="F30" s="21">
        <v>30</v>
      </c>
      <c r="G30" s="19">
        <v>741.72864438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2367.68965919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2026-10-04T04:17:37+07:00</dcterms:created>
  <dcterms:modified xsi:type="dcterms:W3CDTF">2026-10-04T04:17:37+07:00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